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ebeccaleary/Downloads/"/>
    </mc:Choice>
  </mc:AlternateContent>
  <xr:revisionPtr revIDLastSave="0" documentId="8_{6B1151A6-61C4-2046-9A3B-80EE8958EA6B}" xr6:coauthVersionLast="47" xr6:coauthVersionMax="47" xr10:uidLastSave="{00000000-0000-0000-0000-000000000000}"/>
  <bookViews>
    <workbookView xWindow="560" yWindow="500" windowWidth="27560" windowHeight="15780" xr2:uid="{570E5516-92F1-4945-9418-AA8AC1B17646}"/>
  </bookViews>
  <sheets>
    <sheet name="251 Orgs Awarded MYF Funding" sheetId="1" r:id="rId1"/>
  </sheets>
  <definedNames>
    <definedName name="_xlnm._FilterDatabase" localSheetId="0" hidden="1">'251 Orgs Awarded MYF Funding'!$A$1:$H$252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20" i="1"/>
  <c r="F21" i="1"/>
  <c r="F50" i="1"/>
  <c r="F22" i="1"/>
  <c r="F23" i="1"/>
  <c r="F24" i="1"/>
  <c r="F25" i="1"/>
  <c r="F26" i="1"/>
  <c r="F27" i="1"/>
  <c r="F29" i="1"/>
  <c r="F30" i="1"/>
  <c r="F32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236" i="1"/>
  <c r="F48" i="1"/>
  <c r="F49" i="1"/>
  <c r="F219" i="1"/>
  <c r="F51" i="1"/>
  <c r="F52" i="1"/>
  <c r="F53" i="1"/>
  <c r="F55" i="1"/>
  <c r="F218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5" i="1"/>
  <c r="F76" i="1"/>
  <c r="F77" i="1"/>
  <c r="F79" i="1"/>
  <c r="F81" i="1"/>
  <c r="F82" i="1"/>
  <c r="F83" i="1"/>
  <c r="F84" i="1"/>
  <c r="F87" i="1"/>
  <c r="F85" i="1"/>
  <c r="F86" i="1"/>
  <c r="F88" i="1"/>
  <c r="F89" i="1"/>
  <c r="F90" i="1"/>
  <c r="F128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70" i="1"/>
  <c r="F110" i="1"/>
  <c r="F111" i="1"/>
  <c r="F112" i="1"/>
  <c r="F4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6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8" i="1"/>
  <c r="F149" i="1"/>
  <c r="F151" i="1"/>
  <c r="F152" i="1"/>
  <c r="F153" i="1"/>
  <c r="F154" i="1"/>
  <c r="F155" i="1"/>
  <c r="F92" i="1"/>
  <c r="F159" i="1"/>
  <c r="F160" i="1"/>
  <c r="F161" i="1"/>
  <c r="F162" i="1"/>
  <c r="F163" i="1"/>
  <c r="F164" i="1"/>
  <c r="F165" i="1"/>
  <c r="F167" i="1"/>
  <c r="F169" i="1"/>
  <c r="F171" i="1"/>
  <c r="F172" i="1"/>
  <c r="F173" i="1"/>
  <c r="F174" i="1"/>
  <c r="F147" i="1"/>
  <c r="F175" i="1"/>
  <c r="F176" i="1"/>
  <c r="F177" i="1"/>
  <c r="F178" i="1"/>
  <c r="F179" i="1"/>
  <c r="F180" i="1"/>
  <c r="F181" i="1"/>
  <c r="F182" i="1"/>
  <c r="F183" i="1"/>
  <c r="F188" i="1"/>
  <c r="F184" i="1"/>
  <c r="F185" i="1"/>
  <c r="F186" i="1"/>
  <c r="F187" i="1"/>
  <c r="F80" i="1"/>
  <c r="F189" i="1"/>
  <c r="F190" i="1"/>
  <c r="F191" i="1"/>
  <c r="F192" i="1"/>
  <c r="F251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5" i="1"/>
  <c r="F216" i="1"/>
  <c r="F217" i="1"/>
  <c r="F220" i="1"/>
  <c r="F221" i="1"/>
  <c r="F222" i="1"/>
  <c r="F223" i="1"/>
  <c r="F14" i="1"/>
  <c r="F28" i="1"/>
  <c r="F33" i="1"/>
  <c r="F36" i="1"/>
  <c r="F54" i="1"/>
  <c r="F64" i="1"/>
  <c r="F74" i="1"/>
  <c r="F91" i="1"/>
  <c r="F104" i="1"/>
  <c r="F108" i="1"/>
  <c r="F109" i="1"/>
  <c r="F113" i="1"/>
  <c r="F119" i="1"/>
  <c r="F31" i="1"/>
  <c r="F150" i="1"/>
  <c r="F156" i="1"/>
  <c r="F157" i="1"/>
  <c r="F158" i="1"/>
  <c r="F168" i="1"/>
  <c r="F19" i="1"/>
  <c r="F193" i="1"/>
  <c r="F214" i="1"/>
  <c r="F232" i="1"/>
  <c r="F241" i="1"/>
  <c r="F247" i="1"/>
  <c r="F250" i="1"/>
  <c r="F224" i="1"/>
  <c r="F225" i="1"/>
  <c r="F226" i="1"/>
  <c r="F227" i="1"/>
  <c r="F78" i="1"/>
  <c r="F228" i="1"/>
  <c r="F229" i="1"/>
  <c r="F230" i="1"/>
  <c r="F231" i="1"/>
  <c r="F233" i="1"/>
  <c r="F234" i="1"/>
  <c r="F235" i="1"/>
  <c r="F237" i="1"/>
  <c r="F238" i="1"/>
  <c r="F239" i="1"/>
  <c r="F240" i="1"/>
  <c r="F242" i="1"/>
  <c r="F243" i="1"/>
  <c r="F244" i="1"/>
  <c r="F245" i="1"/>
  <c r="F246" i="1"/>
  <c r="F248" i="1"/>
  <c r="F249" i="1"/>
  <c r="F252" i="1"/>
  <c r="F2" i="1"/>
</calcChain>
</file>

<file path=xl/sharedStrings.xml><?xml version="1.0" encoding="utf-8"?>
<sst xmlns="http://schemas.openxmlformats.org/spreadsheetml/2006/main" count="1012" uniqueCount="547">
  <si>
    <t>Organisation</t>
  </si>
  <si>
    <t>Artform/Specialism</t>
  </si>
  <si>
    <t>Multi-Year Funding Award - year 1 25-26 (£)</t>
  </si>
  <si>
    <t>Multi-Year Funding Award - year 2 26-27 (£)</t>
  </si>
  <si>
    <t>Multi-Year Funding Award - year 3 27-28 (£)</t>
  </si>
  <si>
    <t>Multi-Year Funding Award 25-28 (£)</t>
  </si>
  <si>
    <t xml:space="preserve">Local Authority (based on applicant address) </t>
  </si>
  <si>
    <t>Website</t>
  </si>
  <si>
    <t>16 Nicholson Street Gallery CIC*</t>
  </si>
  <si>
    <t>Visual Arts</t>
  </si>
  <si>
    <t>Glasgow City</t>
  </si>
  <si>
    <t>www.16nicholsonstreet.org</t>
  </si>
  <si>
    <t>21 Common</t>
  </si>
  <si>
    <t>Dance</t>
  </si>
  <si>
    <t>21common.org</t>
  </si>
  <si>
    <t>A Play, A Pie, A Pint (Glasgow Lunchtime Theatres)</t>
  </si>
  <si>
    <t>Theatre</t>
  </si>
  <si>
    <t>www.playpiepint.com</t>
  </si>
  <si>
    <t>Aberdeen Performing Arts</t>
  </si>
  <si>
    <t>Multi-disciplinary</t>
  </si>
  <si>
    <t>Aberdeen City</t>
  </si>
  <si>
    <t>www.aberdeenperformingarts.com</t>
  </si>
  <si>
    <t>AC Projects/Alternative Currents*</t>
  </si>
  <si>
    <t>Music</t>
  </si>
  <si>
    <t>Stirling</t>
  </si>
  <si>
    <t>Al Seed Productions Ltd*</t>
  </si>
  <si>
    <t>www.alseed.net</t>
  </si>
  <si>
    <t>Alchemy Film and Arts</t>
  </si>
  <si>
    <t>Screen</t>
  </si>
  <si>
    <t>Scottish Borders</t>
  </si>
  <si>
    <t>www.alchemyfilmandarts.org.uk</t>
  </si>
  <si>
    <t>All or Nothing Aerial Dance Theatre*</t>
  </si>
  <si>
    <t>City of Edinburgh</t>
  </si>
  <si>
    <t>www.aerialdance.co.uk</t>
  </si>
  <si>
    <t>An Lanntair</t>
  </si>
  <si>
    <t>Na h-Eileanan Siar</t>
  </si>
  <si>
    <t>www.lanntair.com</t>
  </si>
  <si>
    <t>An Talla Solais*</t>
  </si>
  <si>
    <t>Highland</t>
  </si>
  <si>
    <t>www.antallasolais.org</t>
  </si>
  <si>
    <t>Ando Glaso*</t>
  </si>
  <si>
    <t>www.andoglaso.org</t>
  </si>
  <si>
    <t>Applied Arts Scotland*</t>
  </si>
  <si>
    <t>Craft</t>
  </si>
  <si>
    <t>www.appliedartsscotland.org.uk</t>
  </si>
  <si>
    <t>Architecture Fringe CIC*</t>
  </si>
  <si>
    <t>www.architecturefringe.com</t>
  </si>
  <si>
    <t>Arika (Arika Heavy Industries CIC)</t>
  </si>
  <si>
    <t>www.arika.org.uk</t>
  </si>
  <si>
    <t>Art Angel (Scotland) Ltd*</t>
  </si>
  <si>
    <t>Dundee City</t>
  </si>
  <si>
    <t>www.artangeldundee.org.uk</t>
  </si>
  <si>
    <t>Art in Healthcare*</t>
  </si>
  <si>
    <t>www.artinhealthcare.org.uk</t>
  </si>
  <si>
    <t>Art In Hospital*</t>
  </si>
  <si>
    <t>www.artinhospital.com</t>
  </si>
  <si>
    <t>Art UK (The Public Catalogue Foundation)*</t>
  </si>
  <si>
    <t>www.artuk.org</t>
  </si>
  <si>
    <t>Art Walk Projects CIC*</t>
  </si>
  <si>
    <t>www.artwalkporty.co.uk</t>
  </si>
  <si>
    <t>Art27 CIC*</t>
  </si>
  <si>
    <t>www.art27scotland.org</t>
  </si>
  <si>
    <t>Artists in Communities (part of Glasgow Life)*</t>
  </si>
  <si>
    <t>www.glasgowlife.org.uk/arts-music-and-culture/glasgow-life-artists-in-communities</t>
  </si>
  <si>
    <t>Artlink Edinburgh and The Lothians*</t>
  </si>
  <si>
    <t>www.artlinkedinburgh.co.uk</t>
  </si>
  <si>
    <t>Artsplay Highland*</t>
  </si>
  <si>
    <t>www.artsplay.org.uk</t>
  </si>
  <si>
    <t>Atlas Arts</t>
  </si>
  <si>
    <t>www.atlasarts.org.uk</t>
  </si>
  <si>
    <t>Aye Write (part of Glasgow Life)*</t>
  </si>
  <si>
    <t>Literature</t>
  </si>
  <si>
    <t>www.glasgowlife.org.uk/whats-on/aye-write</t>
  </si>
  <si>
    <t>Ayr Gaiety Partnership*</t>
  </si>
  <si>
    <t>South Ayrshire</t>
  </si>
  <si>
    <t>www.thegaiety.co.uk</t>
  </si>
  <si>
    <t>The Barn (Woodend Arts Ltd)</t>
  </si>
  <si>
    <t>Aberdeenshire</t>
  </si>
  <si>
    <t>www.thebarnarts.co.uk</t>
  </si>
  <si>
    <t xml:space="preserve">Barrowland Ballet </t>
  </si>
  <si>
    <t>www.barrowlandballet.co.uk</t>
  </si>
  <si>
    <t>Be United*</t>
  </si>
  <si>
    <t>www.be-united.org.uk</t>
  </si>
  <si>
    <t>Beacon Arts Centre (The Greenock Arts Guild Ltd)</t>
  </si>
  <si>
    <t>Inverclyde</t>
  </si>
  <si>
    <t>www.beaconartscentre.co.uk</t>
  </si>
  <si>
    <t>Belmont Community Cinema Ltd*</t>
  </si>
  <si>
    <t>www.belmontcinema.co.uk</t>
  </si>
  <si>
    <t>The Benedetti Foundation*</t>
  </si>
  <si>
    <t>www.benedettifoundation.org</t>
  </si>
  <si>
    <t>Bigton Collective Ltd*</t>
  </si>
  <si>
    <t>Shetland Islands</t>
  </si>
  <si>
    <t>www.bigtoncollective.org</t>
  </si>
  <si>
    <t>Birds of Paradise Theatre Company</t>
  </si>
  <si>
    <t>www.boptheatre.co.uk</t>
  </si>
  <si>
    <t>The Birks Cinema Trust*</t>
  </si>
  <si>
    <t>Perth and Kinross</t>
  </si>
  <si>
    <t>www.birkscinema.co.uk</t>
  </si>
  <si>
    <t>Birnam Arts*</t>
  </si>
  <si>
    <t>www.birnamarts.com</t>
  </si>
  <si>
    <t>Brunton Theatre Trust*</t>
  </si>
  <si>
    <t>East Lothian</t>
  </si>
  <si>
    <t>www.thebrunton.co.uk</t>
  </si>
  <si>
    <t>Cample Line*</t>
  </si>
  <si>
    <t>Dumfries and Galloway</t>
  </si>
  <si>
    <t>www.campleline.org.uk</t>
  </si>
  <si>
    <t>Capital Theatres*</t>
  </si>
  <si>
    <t>www.capitaltheatres.com</t>
  </si>
  <si>
    <t>Catherine Wheels Theatre Company</t>
  </si>
  <si>
    <t>www.catherinewheels.co.uk</t>
  </si>
  <si>
    <t>Celtic Connections</t>
  </si>
  <si>
    <t>www.celticconnections.com</t>
  </si>
  <si>
    <t>Centre for Contemporary Arts</t>
  </si>
  <si>
    <t>www.cca-glasgow.com</t>
  </si>
  <si>
    <t>Ceòlas Uibhist Ltd*</t>
  </si>
  <si>
    <t>www.ceolas.co.uk</t>
  </si>
  <si>
    <t>Chamber Music Scotland</t>
  </si>
  <si>
    <t>www.chambermusicscotland.com</t>
  </si>
  <si>
    <t>Children's Classic Concerts (Children's Music Foundation In Scotland Ltd)*</t>
  </si>
  <si>
    <t>www.childrensclassicconcerts.co.uk</t>
  </si>
  <si>
    <t>Citizens Theatre Ltd</t>
  </si>
  <si>
    <t>www.citz.co.uk</t>
  </si>
  <si>
    <t>Citymoves Dance Agency SCIO</t>
  </si>
  <si>
    <t>www.citymoves.org.uk</t>
  </si>
  <si>
    <t>Civic Digits CIC*</t>
  </si>
  <si>
    <t>www.civicdigits.com</t>
  </si>
  <si>
    <t>Collective (The Artists Collective Gallery Ltd)</t>
  </si>
  <si>
    <t>www.collective-edinburgh.art</t>
  </si>
  <si>
    <t>Comar, An Tobar and Mull Theatre (Comar)</t>
  </si>
  <si>
    <t>Argyll and Bute</t>
  </si>
  <si>
    <t>www.antobarandmulltheatre.co.uk</t>
  </si>
  <si>
    <t>Comhairle nan Leabhraichean / The Gaelic Books Council</t>
  </si>
  <si>
    <t>www.gaelicbooks.org</t>
  </si>
  <si>
    <t>Comics Youth SCIO*</t>
  </si>
  <si>
    <t>Fife</t>
  </si>
  <si>
    <t>www.comicsyouthscio.uk</t>
  </si>
  <si>
    <t>The Common Guild</t>
  </si>
  <si>
    <t>www.thecommonguild.org.uk</t>
  </si>
  <si>
    <t>Company of Wolves Ltd*</t>
  </si>
  <si>
    <t>www.companyofwolves.org</t>
  </si>
  <si>
    <t>Cove Park</t>
  </si>
  <si>
    <t>www.covepark.org</t>
  </si>
  <si>
    <t>Craft Scotland</t>
  </si>
  <si>
    <t>www.craftscotland.org</t>
  </si>
  <si>
    <t>Craigmillar Now*</t>
  </si>
  <si>
    <t>www.craigmillarnow.com</t>
  </si>
  <si>
    <t>Creative Dundee</t>
  </si>
  <si>
    <t>www.creativedundee.com</t>
  </si>
  <si>
    <t>Creative Edinburgh Ltd</t>
  </si>
  <si>
    <t>www.creative-edinburgh.com</t>
  </si>
  <si>
    <t>Creative Stirling*</t>
  </si>
  <si>
    <t>www.creativestirling.org</t>
  </si>
  <si>
    <t>Cromarty and Resolis Film society*</t>
  </si>
  <si>
    <t>www.cromartycinema.com</t>
  </si>
  <si>
    <t>Cryptic Glasgow Ltd</t>
  </si>
  <si>
    <t>www.cryptic.org.uk</t>
  </si>
  <si>
    <t>The Cumnock Tryst*</t>
  </si>
  <si>
    <t>North Ayrshire</t>
  </si>
  <si>
    <t>www.thecumnocktryst.com</t>
  </si>
  <si>
    <t>Curious Seed</t>
  </si>
  <si>
    <t>www.curious-seed.com</t>
  </si>
  <si>
    <t>Cutting Edge Theatre LTD.*</t>
  </si>
  <si>
    <t>www.cuttingedgetheatre.co.uk</t>
  </si>
  <si>
    <t>Dance Base</t>
  </si>
  <si>
    <t>www.dancebase.co.uk</t>
  </si>
  <si>
    <t>Dance North Scotland C.I.C.</t>
  </si>
  <si>
    <t>Moray</t>
  </si>
  <si>
    <t>www.dancenorth.scot</t>
  </si>
  <si>
    <t>David Dale Gallery And Studios*</t>
  </si>
  <si>
    <t>www.daviddalegallery.co.uk</t>
  </si>
  <si>
    <t>Deaf Action*</t>
  </si>
  <si>
    <t>www.deafaction.org</t>
  </si>
  <si>
    <t>Deveron Projects Ltd</t>
  </si>
  <si>
    <t>www.deveron-projects.com</t>
  </si>
  <si>
    <t>Dirliebane Theatre Company*</t>
  </si>
  <si>
    <t>www.dirliebane.org.uk</t>
  </si>
  <si>
    <t>Door In The Wall Arts Access C.I.C.*</t>
  </si>
  <si>
    <t>www.doorinthewall.co.uk</t>
  </si>
  <si>
    <t>The Dovecot Foundation*</t>
  </si>
  <si>
    <t>www.dovecotstudios.com</t>
  </si>
  <si>
    <t>Drake Music Scotland</t>
  </si>
  <si>
    <t>www.drakemusicscotland.org</t>
  </si>
  <si>
    <t>Dudendance Theatre*</t>
  </si>
  <si>
    <t>www.facebook.com/Dudendance</t>
  </si>
  <si>
    <t>Dumfries and Galloway Arts Festival*</t>
  </si>
  <si>
    <t>www.dgartsfestival.org.uk</t>
  </si>
  <si>
    <t>Dundee Ceramics Workshop (Tin Roof)*</t>
  </si>
  <si>
    <t>www.dundeeceramicsworkshop.com</t>
  </si>
  <si>
    <t>Dundee Contemporary Arts Ltd</t>
  </si>
  <si>
    <t>www.dca.org.uk</t>
  </si>
  <si>
    <t>Dundee Rep and Scottish Dance Theatre (Scottish Dance Theatre)</t>
  </si>
  <si>
    <t>dundeerep.co.uk</t>
  </si>
  <si>
    <t>Dunedin Consort</t>
  </si>
  <si>
    <t>www.dunedin-consort.org.uk</t>
  </si>
  <si>
    <t>East Neuk Festival*</t>
  </si>
  <si>
    <t>www.eastneukfestival.com</t>
  </si>
  <si>
    <t>Eden Court Highlands</t>
  </si>
  <si>
    <t>www.eden-court.co.uk</t>
  </si>
  <si>
    <t>Edinburgh Art Festival</t>
  </si>
  <si>
    <t>www.edinburghartfestival.com</t>
  </si>
  <si>
    <t>Edinburgh International Book Festival</t>
  </si>
  <si>
    <t>www.edbookfest.co.uk</t>
  </si>
  <si>
    <t>Edinburgh International Festival</t>
  </si>
  <si>
    <t>www.eif.co.uk</t>
  </si>
  <si>
    <t>Edinburgh International Film Festival (Edinburgh Development Company Ltd)*</t>
  </si>
  <si>
    <t>www.edfilmfest.org</t>
  </si>
  <si>
    <t>Edinburgh International Jazz and Blues Festival Ltd*</t>
  </si>
  <si>
    <t>ejbf.co.uk</t>
  </si>
  <si>
    <t>Edinburgh Printmakers</t>
  </si>
  <si>
    <t>www.edinburghprintmakers.co.uk</t>
  </si>
  <si>
    <t>Edinburgh Sculpture Workshop</t>
  </si>
  <si>
    <t>www.edinburghsculpture.org</t>
  </si>
  <si>
    <t>The Embassy Gallery*</t>
  </si>
  <si>
    <t>www.embassygallery.org</t>
  </si>
  <si>
    <t>Engage (National Association For Gallery Education)*</t>
  </si>
  <si>
    <t>Outside Scotland</t>
  </si>
  <si>
    <t>www.engage.org/engage-scotland/about-engage-scotland/</t>
  </si>
  <si>
    <t>Federation of Scottish Theatre</t>
  </si>
  <si>
    <t>www.scottishtheatre.org</t>
  </si>
  <si>
    <t>Fèis Rois Ltd</t>
  </si>
  <si>
    <t>www.feisrois.org</t>
  </si>
  <si>
    <t>Fèisean Nan Gàidheal</t>
  </si>
  <si>
    <t>www.feisean.org</t>
  </si>
  <si>
    <t>Fife Contemporary Art and Craft (St. Andrews) Ltd</t>
  </si>
  <si>
    <t>www.fcac.co.uk</t>
  </si>
  <si>
    <t>Filmhouse (Edinburgh) Ltd*</t>
  </si>
  <si>
    <t>www.filmhousecinema.com</t>
  </si>
  <si>
    <t>Findhorn Bay Arts Ltd*</t>
  </si>
  <si>
    <t>www.findhornbayarts.com</t>
  </si>
  <si>
    <t>Firefly Arts Ltd*</t>
  </si>
  <si>
    <t>West Lothian</t>
  </si>
  <si>
    <t>www.firefly-arts.co.uk</t>
  </si>
  <si>
    <t>Fleur Darkin Presence Projects Ltd*</t>
  </si>
  <si>
    <t>www.fleurdarkin.com</t>
  </si>
  <si>
    <t>Forgan Arts Centre SCIO*</t>
  </si>
  <si>
    <t>www.forganartscentre.co.uk</t>
  </si>
  <si>
    <t>Framework Theatre COMPANY Ltd*</t>
  </si>
  <si>
    <t>www.frameworktheatre.com</t>
  </si>
  <si>
    <t>Frozen Charlotte Productions Ltd*</t>
  </si>
  <si>
    <t>www.frozencharlotte.com</t>
  </si>
  <si>
    <t>Fruitmarket Gallery</t>
  </si>
  <si>
    <t>www.fruitmarket.co.uk</t>
  </si>
  <si>
    <t>Gaada Projects C.I.C.*</t>
  </si>
  <si>
    <t>www.gaada.org</t>
  </si>
  <si>
    <t>Generator*</t>
  </si>
  <si>
    <t>www.generatorprojects.co.uk</t>
  </si>
  <si>
    <t>Givin' It Laldie*</t>
  </si>
  <si>
    <t>www.givinitlaldie.org.uk</t>
  </si>
  <si>
    <t>The Glad Cafe C.I.C*</t>
  </si>
  <si>
    <t>www.thegladcafe.co.uk</t>
  </si>
  <si>
    <t>The Glasgow Barons*</t>
  </si>
  <si>
    <t>www.glasgowbarons.com</t>
  </si>
  <si>
    <t>Glasgow Film</t>
  </si>
  <si>
    <t>www.glasgowfilm.org</t>
  </si>
  <si>
    <t>Glasgow International (part of Glasgow Life)</t>
  </si>
  <si>
    <t>www.glasgowinternational.org</t>
  </si>
  <si>
    <t>Glasgow International Jazz Festival Ltd*</t>
  </si>
  <si>
    <t>www.jazzfest.co.uk</t>
  </si>
  <si>
    <t>The Glasgow Mela (part of Glasgow Life)*</t>
  </si>
  <si>
    <t>www.glasgowlife.org.uk/arts-music-and-culture/glasgow-mela</t>
  </si>
  <si>
    <t>Glasgow Print Studios</t>
  </si>
  <si>
    <t>www.glasgowprintstudio.co.uk</t>
  </si>
  <si>
    <t>Glasgow Sculpture Studios</t>
  </si>
  <si>
    <t>www.glasgowsculpturestudios.org</t>
  </si>
  <si>
    <t>Glasgow Short Film Festival*</t>
  </si>
  <si>
    <t>glasgowshort.org</t>
  </si>
  <si>
    <t>Glasgow Women's Library Ltd</t>
  </si>
  <si>
    <t>www.womenslibrary.org.uk</t>
  </si>
  <si>
    <t>Glasgow Zine Library*</t>
  </si>
  <si>
    <t>www.glasgowzinelibrary.com</t>
  </si>
  <si>
    <t>The Glenkens Community and Arts Trust Ltd*</t>
  </si>
  <si>
    <t>www.gcat.scot</t>
  </si>
  <si>
    <t>Good Vibrations (Music) Ltd*</t>
  </si>
  <si>
    <t>www.good-vibrations.org.uk</t>
  </si>
  <si>
    <t>Govanhill Baths Community Trust*</t>
  </si>
  <si>
    <t>www.govanhillbaths.com</t>
  </si>
  <si>
    <t>Grampian Hospitals Art Trust*</t>
  </si>
  <si>
    <t>www.ghat-art.org.uk</t>
  </si>
  <si>
    <t>Grid Iron Theatre Company Ltd</t>
  </si>
  <si>
    <t>www.gridiron.org.uk</t>
  </si>
  <si>
    <t>Hands Up For Trad</t>
  </si>
  <si>
    <t>East Dunbartonshire</t>
  </si>
  <si>
    <t>projects.handsupfortrad.scot/handsupfortrad</t>
  </si>
  <si>
    <t>Hear My Music*</t>
  </si>
  <si>
    <t>www.hearmymusic.org.uk</t>
  </si>
  <si>
    <t>Hebridean Celtic Festival Trust*</t>
  </si>
  <si>
    <t>www.hebceltfest.com</t>
  </si>
  <si>
    <t>Highland Print Studio</t>
  </si>
  <si>
    <t>www.highlandprintstudio.co.uk</t>
  </si>
  <si>
    <t>Hippodrome Silent Film Festival (Falkirk Council)*</t>
  </si>
  <si>
    <t>Falkirk</t>
  </si>
  <si>
    <t>www.hippodromecinema.co.uk/silent-film-festival/</t>
  </si>
  <si>
    <t>Hospitalfield</t>
  </si>
  <si>
    <t>Angus</t>
  </si>
  <si>
    <t>www.hospitalfield.org.uk</t>
  </si>
  <si>
    <t>I Am Loud CIC*</t>
  </si>
  <si>
    <t>www.iamloud.co</t>
  </si>
  <si>
    <t>Iberodocs CIC*</t>
  </si>
  <si>
    <t>www.iberodocs.org</t>
  </si>
  <si>
    <t>Imaginate</t>
  </si>
  <si>
    <t>www.imaginate.org.uk</t>
  </si>
  <si>
    <t>Impact Arts (Projects) Ltd*</t>
  </si>
  <si>
    <t>www.impactarts.co.uk</t>
  </si>
  <si>
    <t>Indepen-dance (Scotland)</t>
  </si>
  <si>
    <t>www.indepen-dance.org.uk</t>
  </si>
  <si>
    <t>Independent Arts Projects Ltd*</t>
  </si>
  <si>
    <t>www.independentartsprojects.com</t>
  </si>
  <si>
    <t>INTL CIC*</t>
  </si>
  <si>
    <t>Design</t>
  </si>
  <si>
    <t>East Ayrshire</t>
  </si>
  <si>
    <t>www.intl.international</t>
  </si>
  <si>
    <t>Jazz Scotland*</t>
  </si>
  <si>
    <t>www.jazzscotland.com</t>
  </si>
  <si>
    <t>Live Music Now Scotland*</t>
  </si>
  <si>
    <t>www.livemusicnow.scot</t>
  </si>
  <si>
    <t>Love Music Productions Ltd*</t>
  </si>
  <si>
    <t>www.lovemusic.org.uk</t>
  </si>
  <si>
    <t>Luminate</t>
  </si>
  <si>
    <t>www.luminatescotland.org</t>
  </si>
  <si>
    <t xml:space="preserve">Lung Ha Theatre Company </t>
  </si>
  <si>
    <t>www.lungha.com</t>
  </si>
  <si>
    <t>LUX*</t>
  </si>
  <si>
    <t>www.luxscotland.org.uk</t>
  </si>
  <si>
    <t>Lyra</t>
  </si>
  <si>
    <t>www.lyra.co.uk</t>
  </si>
  <si>
    <t>Lyth Arts Centre*</t>
  </si>
  <si>
    <t>www.lytharts.org.uk</t>
  </si>
  <si>
    <t>Macrobert Arts Centre Ltd</t>
  </si>
  <si>
    <t>www.macrobertartscentre.org</t>
  </si>
  <si>
    <t>Magnetic North Theatre Production</t>
  </si>
  <si>
    <t>www.magneticnorth.org.uk</t>
  </si>
  <si>
    <t>Manipulate Arts (Puppet Animation Scotland)</t>
  </si>
  <si>
    <t>www.manipulatearts.co.uk</t>
  </si>
  <si>
    <t>Market Gallery*</t>
  </si>
  <si>
    <t>www.marketgallery.org</t>
  </si>
  <si>
    <t>Media Education Scotland CIC*</t>
  </si>
  <si>
    <t>www.mediaeducation.co.uk</t>
  </si>
  <si>
    <t>The Mental Health Foundation*</t>
  </si>
  <si>
    <t>www.mentalhealth.org.uk</t>
  </si>
  <si>
    <t>Merchant City Festival (part of Glasgow Life)*</t>
  </si>
  <si>
    <t>www.glasgowlife.org.uk/whats-on/merchant-city-festival</t>
  </si>
  <si>
    <t>Moniack Mhor</t>
  </si>
  <si>
    <t>www.moniackmhor.org.uk</t>
  </si>
  <si>
    <t>Mount Stuart Trust*</t>
  </si>
  <si>
    <t>www.mountstuart.com</t>
  </si>
  <si>
    <t>Music in Hospitals and Care*</t>
  </si>
  <si>
    <t>www.mihc.org.uk</t>
  </si>
  <si>
    <t>musicALL*</t>
  </si>
  <si>
    <t>www.musicallscotland.org.uk</t>
  </si>
  <si>
    <t>The National Piping Centre</t>
  </si>
  <si>
    <t>www.thepipingcentre.co.uk</t>
  </si>
  <si>
    <t>National Youth Choir of Scotland (NYCOS)</t>
  </si>
  <si>
    <t>www.nycos.co.uk</t>
  </si>
  <si>
    <t>The Night With...*</t>
  </si>
  <si>
    <t>www.thenightwith.com</t>
  </si>
  <si>
    <t>North East Arts Touring</t>
  </si>
  <si>
    <t>www.neatshows.org.uk</t>
  </si>
  <si>
    <t>North Edinburgh Arts*</t>
  </si>
  <si>
    <t>www.northedinburgharts.co.uk</t>
  </si>
  <si>
    <t>Open Book*</t>
  </si>
  <si>
    <t>www.openbookreading.com</t>
  </si>
  <si>
    <t>PACE Theatre Company Ltd*</t>
  </si>
  <si>
    <t>Renfrewshire</t>
  </si>
  <si>
    <t>www.pacetheatre.com</t>
  </si>
  <si>
    <t>Panel</t>
  </si>
  <si>
    <t>www.wearepanel.co.uk</t>
  </si>
  <si>
    <t>Paragon Ensemble Ltd</t>
  </si>
  <si>
    <t>www.paragon-music.org</t>
  </si>
  <si>
    <t>Peacock &amp; The Worm (Peacock Visual Arts Limited)</t>
  </si>
  <si>
    <t>www.peacock.studio</t>
  </si>
  <si>
    <t>Perth Theatre and Concert Hall (Horsecross Arts Ltd)</t>
  </si>
  <si>
    <t>www.perththeatreandconcerthall.com</t>
  </si>
  <si>
    <t>Pianodrome Community Interest Company*</t>
  </si>
  <si>
    <t>www.pianodrome.org</t>
  </si>
  <si>
    <t>The Pier Arts Centre</t>
  </si>
  <si>
    <t>Orkney Islands</t>
  </si>
  <si>
    <t>www.pierartscentre.com</t>
  </si>
  <si>
    <t>Pitlochry Festival Theatre</t>
  </si>
  <si>
    <t>www.pitlochryfestivaltheatre.com</t>
  </si>
  <si>
    <t>Platform (Glasgow East Arts Company)</t>
  </si>
  <si>
    <t>www.platform-online.co.uk</t>
  </si>
  <si>
    <t>Playwrights' Studio, Scotland</t>
  </si>
  <si>
    <t>www.playwrightsstudio.co.uk</t>
  </si>
  <si>
    <t>Print Clan C.I.C.*</t>
  </si>
  <si>
    <t>www.printclan.co.uk</t>
  </si>
  <si>
    <t>Project X Dance CIC*</t>
  </si>
  <si>
    <t>www.projectxplatform.co.uk</t>
  </si>
  <si>
    <t>Publishing Scotland</t>
  </si>
  <si>
    <t>www.publishingscotland.org</t>
  </si>
  <si>
    <t>Push The Boat Out Ltd*</t>
  </si>
  <si>
    <t>www.pushtheboatout.org</t>
  </si>
  <si>
    <t>Radiophrenia Ltd*</t>
  </si>
  <si>
    <t>www.radiophrenia.scot</t>
  </si>
  <si>
    <t>Red Note Ensemble Ltd</t>
  </si>
  <si>
    <t>www.rednoteensemble.com</t>
  </si>
  <si>
    <t>Regional Screen Scotland</t>
  </si>
  <si>
    <t>www.regionalscreenscotland.org</t>
  </si>
  <si>
    <t>Renfrewshire Leisure*</t>
  </si>
  <si>
    <t>www.oneren.org</t>
  </si>
  <si>
    <t>Re-Set Scenery C.I.C.*</t>
  </si>
  <si>
    <t>www.re-setscenery.scot</t>
  </si>
  <si>
    <t>RIG Arts LTD*</t>
  </si>
  <si>
    <t>www.rigarts.org</t>
  </si>
  <si>
    <t>Rosie's Disobedient Press Ltd*</t>
  </si>
  <si>
    <t>rosiesdisobedient.press/info</t>
  </si>
  <si>
    <t>Royal Lyceum Theatre Company</t>
  </si>
  <si>
    <t>www.lyceum.org.uk</t>
  </si>
  <si>
    <t>Scottish Book Trust</t>
  </si>
  <si>
    <t>www.scottishbooktrust.com</t>
  </si>
  <si>
    <t>Scottish BPOC Writers Network*</t>
  </si>
  <si>
    <t>www.scottishbpocwritersnetwork.org</t>
  </si>
  <si>
    <t>Scottish Contemporary Art Network</t>
  </si>
  <si>
    <t>www.sca-net.org</t>
  </si>
  <si>
    <t>Scottish Culture and Traditions Association*</t>
  </si>
  <si>
    <t>www.scottishculture.org</t>
  </si>
  <si>
    <t>Scottish Ensemble (Scottish Baroque Ensemble Ltd)</t>
  </si>
  <si>
    <t>www.scottishensemble.co.uk</t>
  </si>
  <si>
    <t>Scottish Music Centre</t>
  </si>
  <si>
    <t>www.scottishmusiccentre.com</t>
  </si>
  <si>
    <t>Scottish Music Industry Association</t>
  </si>
  <si>
    <t>South Lanarkshire</t>
  </si>
  <si>
    <t>wwww.smia.org.uk</t>
  </si>
  <si>
    <t>Scottish National Jazz Orchestra</t>
  </si>
  <si>
    <t>www.snjo.co.uk</t>
  </si>
  <si>
    <t>Scottish Sculpture Workshop</t>
  </si>
  <si>
    <t>www.ssw.org.uk</t>
  </si>
  <si>
    <t>Scottish Youth Theatre Ltd*</t>
  </si>
  <si>
    <t>www.scottishyouththeatre.org</t>
  </si>
  <si>
    <t>Screen Education Edinburgh*</t>
  </si>
  <si>
    <t>www.screen-ed.org</t>
  </si>
  <si>
    <t>Sculpture House Collective CIC*</t>
  </si>
  <si>
    <t>www.sculpturehousecollective.com</t>
  </si>
  <si>
    <t>Sculpture Placement Group CIC*</t>
  </si>
  <si>
    <t>www.sculptureplacementgroup.org.uk</t>
  </si>
  <si>
    <t>SEALL*</t>
  </si>
  <si>
    <t>www.seall.co.uk</t>
  </si>
  <si>
    <t>Sense Scotland*</t>
  </si>
  <si>
    <t>www.sensescotland.org.uk</t>
  </si>
  <si>
    <t>Shaper Caper Ltd*</t>
  </si>
  <si>
    <t>www.shapercaper.com</t>
  </si>
  <si>
    <t>Shetland Arts Development Agency</t>
  </si>
  <si>
    <t>www.shetlandarts.org</t>
  </si>
  <si>
    <t>Shotput Dance Theatre Ltd*</t>
  </si>
  <si>
    <t>www.shotput.org</t>
  </si>
  <si>
    <t>Showcase Scotland Expo Ltd*</t>
  </si>
  <si>
    <t>www.showcasescotlandexpo.com</t>
  </si>
  <si>
    <t>Sistema Scotland*</t>
  </si>
  <si>
    <t>www.makeabignoise.org.uk</t>
  </si>
  <si>
    <t>Snap Elastic Ltd*</t>
  </si>
  <si>
    <t>www.snap-elastic.com</t>
  </si>
  <si>
    <t>Solar Bear Ltd</t>
  </si>
  <si>
    <t>www.solarbear.org.uk</t>
  </si>
  <si>
    <t>Sonic Bothy*</t>
  </si>
  <si>
    <t>www.sonicbothy.co.uk</t>
  </si>
  <si>
    <t>Sound Festival*</t>
  </si>
  <si>
    <t>www.sound-scotland.co.uk</t>
  </si>
  <si>
    <t>Soundplay Projects Ltd*</t>
  </si>
  <si>
    <t>www.soundplayprojects.com</t>
  </si>
  <si>
    <t>St. Magnus Festival</t>
  </si>
  <si>
    <t>www.stmagnusfestival.com</t>
  </si>
  <si>
    <t>StAnza: Scotland's Poetry Festival*</t>
  </si>
  <si>
    <t>www.stanzapoetry.org</t>
  </si>
  <si>
    <t>Starcatchers Productions Ltd</t>
  </si>
  <si>
    <t>www.starcatchers.org.uk</t>
  </si>
  <si>
    <t>Stellar Quines</t>
  </si>
  <si>
    <t>www.stellarquines.com</t>
  </si>
  <si>
    <t>Stills Ltd</t>
  </si>
  <si>
    <t>www.stills.org</t>
  </si>
  <si>
    <t>The Stove Network Ltd</t>
  </si>
  <si>
    <t>www.thestove.org</t>
  </si>
  <si>
    <t>Street Level Photoworks</t>
  </si>
  <si>
    <t>www.streetlevelphotoworks.org</t>
  </si>
  <si>
    <t>Summerhall Arts*</t>
  </si>
  <si>
    <t>www.summerhallarts.co.uk</t>
  </si>
  <si>
    <t>SUPERFAN*</t>
  </si>
  <si>
    <t>www.superfanperformance.co.uk</t>
  </si>
  <si>
    <t>Surge (Conflux Scotland LTD)</t>
  </si>
  <si>
    <t>www.surge.scot</t>
  </si>
  <si>
    <t>SWG3 (Clydeside Initiative For Arts Ltd)*</t>
  </si>
  <si>
    <t>www.swg3.tv</t>
  </si>
  <si>
    <t>Taigh Chearsabhagh Trust</t>
  </si>
  <si>
    <t>www.taigh-chearsabhagh.org</t>
  </si>
  <si>
    <t>Take Me Somewhere Festival*</t>
  </si>
  <si>
    <t>www.takemesomewhere.co.uk</t>
  </si>
  <si>
    <t>Talbot Rice Gallery, the University of Edinburgh*</t>
  </si>
  <si>
    <t>www.trg.ed.ac.uk</t>
  </si>
  <si>
    <t>Tayside Healthcare Arts Trust*</t>
  </si>
  <si>
    <t>www.nhstayside.scot.nhs.uk/OurServicesA-Z/TaysideHealthcareArtsTrust</t>
  </si>
  <si>
    <t>Theatre Gu Leòr</t>
  </si>
  <si>
    <t>www.theatreguleor.com</t>
  </si>
  <si>
    <t>Theiya Arts*</t>
  </si>
  <si>
    <t>www.theiya.org</t>
  </si>
  <si>
    <t>Think Circus C.I.C.*</t>
  </si>
  <si>
    <t>www.thinkcircus.co.uk</t>
  </si>
  <si>
    <t>Timespan</t>
  </si>
  <si>
    <t>www.timespan.org.uk</t>
  </si>
  <si>
    <t>Tinderbox Collective</t>
  </si>
  <si>
    <t>www.tinderboxcollective.org</t>
  </si>
  <si>
    <t>Toonspeak Young People's Theatre</t>
  </si>
  <si>
    <t>www.toonspeak.co.uk</t>
  </si>
  <si>
    <t>Tortoise in a Nutshell*</t>
  </si>
  <si>
    <t>www.tortoiseinanutshell.com</t>
  </si>
  <si>
    <t>Tourbook CIC*</t>
  </si>
  <si>
    <t>www.tourbook.live</t>
  </si>
  <si>
    <t>The Touring Network (Highlands and Islands)</t>
  </si>
  <si>
    <t>www.thetouringnetwork.com</t>
  </si>
  <si>
    <t>Traditional Arts and Culture Scotland / Ealain is Cultar Traidiseanta Alba</t>
  </si>
  <si>
    <t>www.tracscotland.org</t>
  </si>
  <si>
    <t>Tramway</t>
  </si>
  <si>
    <t>www.tramway.org</t>
  </si>
  <si>
    <t>Transmission*</t>
  </si>
  <si>
    <t>www.transmissiongallery.org</t>
  </si>
  <si>
    <t>Travelling Gallery (City of Edinburgh Council)</t>
  </si>
  <si>
    <t>www.travellinggallery.com</t>
  </si>
  <si>
    <t>Tricky Hat Productions*</t>
  </si>
  <si>
    <t>www.trickyhat.com</t>
  </si>
  <si>
    <t>Tron Theatre</t>
  </si>
  <si>
    <t>www.tron.co.uk</t>
  </si>
  <si>
    <t>Upland Arts Development CIC*</t>
  </si>
  <si>
    <t>www.weareupland.com</t>
  </si>
  <si>
    <t>Vanishing Point Theatre Company</t>
  </si>
  <si>
    <t>www.vanishing-point.org</t>
  </si>
  <si>
    <t>The Village Storytelling Centre*</t>
  </si>
  <si>
    <t>www.villagestorytelling.org.uk</t>
  </si>
  <si>
    <t>Visible Fictions</t>
  </si>
  <si>
    <t>www.visiblefictions.co.uk</t>
  </si>
  <si>
    <t>Visual Arts Scotland*</t>
  </si>
  <si>
    <t>www.visualartsscotland.org</t>
  </si>
  <si>
    <t>Vox Liminis*</t>
  </si>
  <si>
    <t>www.voxliminis.co.uk</t>
  </si>
  <si>
    <t>WHALE, The Arts Agency*</t>
  </si>
  <si>
    <t>www.whalearts.co.uk</t>
  </si>
  <si>
    <t>Wide Events CIC*</t>
  </si>
  <si>
    <t>www.widedays.com</t>
  </si>
  <si>
    <t>The Wigtown Festival Company</t>
  </si>
  <si>
    <t>www.wigtownbookfestival.com</t>
  </si>
  <si>
    <t>Wonder Fools*</t>
  </si>
  <si>
    <t>www.wonderfools.org</t>
  </si>
  <si>
    <t>WORD Centre for Creative Writing, University of Aberdeen*</t>
  </si>
  <si>
    <t>www.abdn.ac.uk/llmvc/research/word</t>
  </si>
  <si>
    <t>The Work Room Dance</t>
  </si>
  <si>
    <t>www.theworkroom.org.uk</t>
  </si>
  <si>
    <t>YDance (Scottish Youth Dance)</t>
  </si>
  <si>
    <t>www.ydance.org</t>
  </si>
  <si>
    <t>Youth Theatre Arts Scotland</t>
  </si>
  <si>
    <t>www.ytas.org.uk</t>
  </si>
  <si>
    <t>* indicates organisations that are new to multi-year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</si>
</sst>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earmymusic.org.uk/" TargetMode="External"/><Relationship Id="rId21" Type="http://schemas.openxmlformats.org/officeDocument/2006/relationships/hyperlink" Target="https://www.glasgowlife.org.uk/whats-on/aye-write" TargetMode="External"/><Relationship Id="rId42" Type="http://schemas.openxmlformats.org/officeDocument/2006/relationships/hyperlink" Target="https://www.swg3.tv/" TargetMode="External"/><Relationship Id="rId63" Type="http://schemas.openxmlformats.org/officeDocument/2006/relationships/hyperlink" Target="https://www.cromartycinema.com/" TargetMode="External"/><Relationship Id="rId84" Type="http://schemas.openxmlformats.org/officeDocument/2006/relationships/hyperlink" Target="https://ejbf.co.uk/" TargetMode="External"/><Relationship Id="rId138" Type="http://schemas.openxmlformats.org/officeDocument/2006/relationships/hyperlink" Target="https://www.magneticnorth.org.uk/" TargetMode="External"/><Relationship Id="rId159" Type="http://schemas.openxmlformats.org/officeDocument/2006/relationships/hyperlink" Target="https://www.publishingscotland.org/" TargetMode="External"/><Relationship Id="rId170" Type="http://schemas.openxmlformats.org/officeDocument/2006/relationships/hyperlink" Target="https://www.scottishensemble.co.uk/" TargetMode="External"/><Relationship Id="rId191" Type="http://schemas.openxmlformats.org/officeDocument/2006/relationships/hyperlink" Target="https://www.snap-elastic.com/" TargetMode="External"/><Relationship Id="rId205" Type="http://schemas.openxmlformats.org/officeDocument/2006/relationships/hyperlink" Target="https://www.takemesomewhere.co.uk/" TargetMode="External"/><Relationship Id="rId226" Type="http://schemas.openxmlformats.org/officeDocument/2006/relationships/hyperlink" Target="https://www.pierartscentre.com/" TargetMode="External"/><Relationship Id="rId247" Type="http://schemas.openxmlformats.org/officeDocument/2006/relationships/hyperlink" Target="https://www.tron.co.uk/" TargetMode="External"/><Relationship Id="rId107" Type="http://schemas.openxmlformats.org/officeDocument/2006/relationships/hyperlink" Target="https://www.glasgowprintstudio.co.uk/" TargetMode="External"/><Relationship Id="rId11" Type="http://schemas.openxmlformats.org/officeDocument/2006/relationships/hyperlink" Target="https://www.arika.org.uk/" TargetMode="External"/><Relationship Id="rId32" Type="http://schemas.openxmlformats.org/officeDocument/2006/relationships/hyperlink" Target="https://www.catherinewheels.co.uk/" TargetMode="External"/><Relationship Id="rId53" Type="http://schemas.openxmlformats.org/officeDocument/2006/relationships/hyperlink" Target="https://www.ytas.org.uk/" TargetMode="External"/><Relationship Id="rId74" Type="http://schemas.openxmlformats.org/officeDocument/2006/relationships/hyperlink" Target="https://www.drakemusicscotland.org/" TargetMode="External"/><Relationship Id="rId128" Type="http://schemas.openxmlformats.org/officeDocument/2006/relationships/hyperlink" Target="https://www.intl.international/" TargetMode="External"/><Relationship Id="rId149" Type="http://schemas.openxmlformats.org/officeDocument/2006/relationships/hyperlink" Target="https://www.openbookreading.com/" TargetMode="External"/><Relationship Id="rId5" Type="http://schemas.openxmlformats.org/officeDocument/2006/relationships/hyperlink" Target="https://www.alseed.net/" TargetMode="External"/><Relationship Id="rId95" Type="http://schemas.openxmlformats.org/officeDocument/2006/relationships/hyperlink" Target="https://www.fleurdarkin.com/" TargetMode="External"/><Relationship Id="rId160" Type="http://schemas.openxmlformats.org/officeDocument/2006/relationships/hyperlink" Target="https://www.manipulatearts.co.uk/" TargetMode="External"/><Relationship Id="rId181" Type="http://schemas.openxmlformats.org/officeDocument/2006/relationships/hyperlink" Target="https://www.screen-ed.org/" TargetMode="External"/><Relationship Id="rId216" Type="http://schemas.openxmlformats.org/officeDocument/2006/relationships/hyperlink" Target="https://www.fruitmarket.co.uk/" TargetMode="External"/><Relationship Id="rId237" Type="http://schemas.openxmlformats.org/officeDocument/2006/relationships/hyperlink" Target="https://www.timespan.org.uk/" TargetMode="External"/><Relationship Id="rId22" Type="http://schemas.openxmlformats.org/officeDocument/2006/relationships/hyperlink" Target="https://www.thegaiety.co.uk/" TargetMode="External"/><Relationship Id="rId43" Type="http://schemas.openxmlformats.org/officeDocument/2006/relationships/hyperlink" Target="https://www.antobarandmulltheatre.co.uk/" TargetMode="External"/><Relationship Id="rId64" Type="http://schemas.openxmlformats.org/officeDocument/2006/relationships/hyperlink" Target="https://www.cryptic.org.uk/" TargetMode="External"/><Relationship Id="rId118" Type="http://schemas.openxmlformats.org/officeDocument/2006/relationships/hyperlink" Target="https://www.hebceltfest.com/" TargetMode="External"/><Relationship Id="rId139" Type="http://schemas.openxmlformats.org/officeDocument/2006/relationships/hyperlink" Target="https://www.marketgallery.org/" TargetMode="External"/><Relationship Id="rId85" Type="http://schemas.openxmlformats.org/officeDocument/2006/relationships/hyperlink" Target="https://www.edinburghprintmakers.co.uk/" TargetMode="External"/><Relationship Id="rId150" Type="http://schemas.openxmlformats.org/officeDocument/2006/relationships/hyperlink" Target="https://www.pacetheatre.com/" TargetMode="External"/><Relationship Id="rId171" Type="http://schemas.openxmlformats.org/officeDocument/2006/relationships/hyperlink" Target="https://www.scottishbooktrust.com/" TargetMode="External"/><Relationship Id="rId192" Type="http://schemas.openxmlformats.org/officeDocument/2006/relationships/hyperlink" Target="https://www.solarbear.org.uk/" TargetMode="External"/><Relationship Id="rId206" Type="http://schemas.openxmlformats.org/officeDocument/2006/relationships/hyperlink" Target="https://www.trg.ed.ac.uk/" TargetMode="External"/><Relationship Id="rId227" Type="http://schemas.openxmlformats.org/officeDocument/2006/relationships/hyperlink" Target="https://www.artuk.org/" TargetMode="External"/><Relationship Id="rId248" Type="http://schemas.openxmlformats.org/officeDocument/2006/relationships/hyperlink" Target="https://www.abdn.ac.uk/llmvc/research/word" TargetMode="External"/><Relationship Id="rId12" Type="http://schemas.openxmlformats.org/officeDocument/2006/relationships/hyperlink" Target="https://www.artangeldundee.org.uk/" TargetMode="External"/><Relationship Id="rId33" Type="http://schemas.openxmlformats.org/officeDocument/2006/relationships/hyperlink" Target="https://www.celticconnections.com/" TargetMode="External"/><Relationship Id="rId108" Type="http://schemas.openxmlformats.org/officeDocument/2006/relationships/hyperlink" Target="https://www.glasgowsculpturestudios.org/" TargetMode="External"/><Relationship Id="rId129" Type="http://schemas.openxmlformats.org/officeDocument/2006/relationships/hyperlink" Target="https://www.jazzscotland.com/" TargetMode="External"/><Relationship Id="rId54" Type="http://schemas.openxmlformats.org/officeDocument/2006/relationships/hyperlink" Target="https://www.wonderfools.org/" TargetMode="External"/><Relationship Id="rId75" Type="http://schemas.openxmlformats.org/officeDocument/2006/relationships/hyperlink" Target="https://www.facebook.com/Dudendance" TargetMode="External"/><Relationship Id="rId96" Type="http://schemas.openxmlformats.org/officeDocument/2006/relationships/hyperlink" Target="https://www.forganartscentre.co.uk/" TargetMode="External"/><Relationship Id="rId140" Type="http://schemas.openxmlformats.org/officeDocument/2006/relationships/hyperlink" Target="https://www.mediaeducation.co.uk/" TargetMode="External"/><Relationship Id="rId161" Type="http://schemas.openxmlformats.org/officeDocument/2006/relationships/hyperlink" Target="https://www.pushtheboatout.org/" TargetMode="External"/><Relationship Id="rId182" Type="http://schemas.openxmlformats.org/officeDocument/2006/relationships/hyperlink" Target="https://www.sculpturehousecollective.com/" TargetMode="External"/><Relationship Id="rId217" Type="http://schemas.openxmlformats.org/officeDocument/2006/relationships/hyperlink" Target="https://www.thegladcafe.co.uk/" TargetMode="External"/><Relationship Id="rId6" Type="http://schemas.openxmlformats.org/officeDocument/2006/relationships/hyperlink" Target="https://www.alchemyfilmandarts.org.uk/" TargetMode="External"/><Relationship Id="rId238" Type="http://schemas.openxmlformats.org/officeDocument/2006/relationships/hyperlink" Target="https://www.dundeeceramicsworkshop.com/" TargetMode="External"/><Relationship Id="rId23" Type="http://schemas.openxmlformats.org/officeDocument/2006/relationships/hyperlink" Target="https://www.barrowlandballet.co.uk/" TargetMode="External"/><Relationship Id="rId119" Type="http://schemas.openxmlformats.org/officeDocument/2006/relationships/hyperlink" Target="https://www.highlandprintstudio.co.uk/" TargetMode="External"/><Relationship Id="rId44" Type="http://schemas.openxmlformats.org/officeDocument/2006/relationships/hyperlink" Target="https://www.gaelicbooks.org/" TargetMode="External"/><Relationship Id="rId65" Type="http://schemas.openxmlformats.org/officeDocument/2006/relationships/hyperlink" Target="https://www.curious-seed.com/" TargetMode="External"/><Relationship Id="rId86" Type="http://schemas.openxmlformats.org/officeDocument/2006/relationships/hyperlink" Target="https://www.edinburghsculpture.org/" TargetMode="External"/><Relationship Id="rId130" Type="http://schemas.openxmlformats.org/officeDocument/2006/relationships/hyperlink" Target="https://www.livemusicnow.scot/" TargetMode="External"/><Relationship Id="rId151" Type="http://schemas.openxmlformats.org/officeDocument/2006/relationships/hyperlink" Target="https://www.wearepanel.co.uk/" TargetMode="External"/><Relationship Id="rId172" Type="http://schemas.openxmlformats.org/officeDocument/2006/relationships/hyperlink" Target="https://www.scottishbpocwritersnetwork.org/" TargetMode="External"/><Relationship Id="rId193" Type="http://schemas.openxmlformats.org/officeDocument/2006/relationships/hyperlink" Target="https://www.sonicbothy.co.uk/" TargetMode="External"/><Relationship Id="rId207" Type="http://schemas.openxmlformats.org/officeDocument/2006/relationships/hyperlink" Target="https://www.nhstayside.scot.nhs.uk/OurServicesA-Z/TaysideHealthcareArtsTrust" TargetMode="External"/><Relationship Id="rId228" Type="http://schemas.openxmlformats.org/officeDocument/2006/relationships/hyperlink" Target="https://www.scottishyouththeatre.org/" TargetMode="External"/><Relationship Id="rId249" Type="http://schemas.openxmlformats.org/officeDocument/2006/relationships/hyperlink" Target="https://www.aerialdance.co.uk/" TargetMode="External"/><Relationship Id="rId13" Type="http://schemas.openxmlformats.org/officeDocument/2006/relationships/hyperlink" Target="https://www.artinhealthcare.org.uk/" TargetMode="External"/><Relationship Id="rId109" Type="http://schemas.openxmlformats.org/officeDocument/2006/relationships/hyperlink" Target="https://glasgowshort.org/" TargetMode="External"/><Relationship Id="rId34" Type="http://schemas.openxmlformats.org/officeDocument/2006/relationships/hyperlink" Target="https://www.cca-glasgow.com/" TargetMode="External"/><Relationship Id="rId55" Type="http://schemas.openxmlformats.org/officeDocument/2006/relationships/hyperlink" Target="https://www.widedays.com/" TargetMode="External"/><Relationship Id="rId76" Type="http://schemas.openxmlformats.org/officeDocument/2006/relationships/hyperlink" Target="https://www.dgartsfestival.org.uk/" TargetMode="External"/><Relationship Id="rId97" Type="http://schemas.openxmlformats.org/officeDocument/2006/relationships/hyperlink" Target="https://www.frameworktheatre.com/" TargetMode="External"/><Relationship Id="rId120" Type="http://schemas.openxmlformats.org/officeDocument/2006/relationships/hyperlink" Target="https://www.perththeatreandconcerthall.com/" TargetMode="External"/><Relationship Id="rId141" Type="http://schemas.openxmlformats.org/officeDocument/2006/relationships/hyperlink" Target="https://www.glasgowlife.org.uk/whats-on/merchant-city-festival" TargetMode="External"/><Relationship Id="rId7" Type="http://schemas.openxmlformats.org/officeDocument/2006/relationships/hyperlink" Target="https://www.lanntair.com/" TargetMode="External"/><Relationship Id="rId162" Type="http://schemas.openxmlformats.org/officeDocument/2006/relationships/hyperlink" Target="https://www.radiophrenia.scot/" TargetMode="External"/><Relationship Id="rId183" Type="http://schemas.openxmlformats.org/officeDocument/2006/relationships/hyperlink" Target="https://www.sculptureplacementgroup.org.uk/" TargetMode="External"/><Relationship Id="rId218" Type="http://schemas.openxmlformats.org/officeDocument/2006/relationships/hyperlink" Target="https://www.glasgowbarons.com/" TargetMode="External"/><Relationship Id="rId239" Type="http://schemas.openxmlformats.org/officeDocument/2006/relationships/hyperlink" Target="https://www.tinderboxcollective.org/" TargetMode="External"/><Relationship Id="rId250" Type="http://schemas.openxmlformats.org/officeDocument/2006/relationships/hyperlink" Target="https://www.art27scotland.org/" TargetMode="External"/><Relationship Id="rId24" Type="http://schemas.openxmlformats.org/officeDocument/2006/relationships/hyperlink" Target="https://www.be-united.org.uk/" TargetMode="External"/><Relationship Id="rId45" Type="http://schemas.openxmlformats.org/officeDocument/2006/relationships/hyperlink" Target="https://www.comicsyouthscio.uk/" TargetMode="External"/><Relationship Id="rId66" Type="http://schemas.openxmlformats.org/officeDocument/2006/relationships/hyperlink" Target="https://www.cuttingedgetheatre.co.uk/" TargetMode="External"/><Relationship Id="rId87" Type="http://schemas.openxmlformats.org/officeDocument/2006/relationships/hyperlink" Target="https://www.hippodromecinema.co.uk/silent-film-festival/" TargetMode="External"/><Relationship Id="rId110" Type="http://schemas.openxmlformats.org/officeDocument/2006/relationships/hyperlink" Target="https://www.womenslibrary.org.uk/" TargetMode="External"/><Relationship Id="rId131" Type="http://schemas.openxmlformats.org/officeDocument/2006/relationships/hyperlink" Target="https://www.lovemusic.org.uk/" TargetMode="External"/><Relationship Id="rId152" Type="http://schemas.openxmlformats.org/officeDocument/2006/relationships/hyperlink" Target="https://www.paragon-music.org/" TargetMode="External"/><Relationship Id="rId173" Type="http://schemas.openxmlformats.org/officeDocument/2006/relationships/hyperlink" Target="https://www.sca-net.org/" TargetMode="External"/><Relationship Id="rId194" Type="http://schemas.openxmlformats.org/officeDocument/2006/relationships/hyperlink" Target="https://www.sound-scotland.co.uk/" TargetMode="External"/><Relationship Id="rId208" Type="http://schemas.openxmlformats.org/officeDocument/2006/relationships/hyperlink" Target="https://www.architecturefringe.com/" TargetMode="External"/><Relationship Id="rId229" Type="http://schemas.openxmlformats.org/officeDocument/2006/relationships/hyperlink" Target="https://www.thestove.org/" TargetMode="External"/><Relationship Id="rId240" Type="http://schemas.openxmlformats.org/officeDocument/2006/relationships/hyperlink" Target="https://www.toonspeak.co.uk/" TargetMode="External"/><Relationship Id="rId14" Type="http://schemas.openxmlformats.org/officeDocument/2006/relationships/hyperlink" Target="https://www.artinhospital.com/" TargetMode="External"/><Relationship Id="rId35" Type="http://schemas.openxmlformats.org/officeDocument/2006/relationships/hyperlink" Target="https://www.ceolas.co.uk/" TargetMode="External"/><Relationship Id="rId56" Type="http://schemas.openxmlformats.org/officeDocument/2006/relationships/hyperlink" Target="https://www.whalearts.co.uk/" TargetMode="External"/><Relationship Id="rId77" Type="http://schemas.openxmlformats.org/officeDocument/2006/relationships/hyperlink" Target="https://www.dca.org.uk/" TargetMode="External"/><Relationship Id="rId100" Type="http://schemas.openxmlformats.org/officeDocument/2006/relationships/hyperlink" Target="https://www.generatorprojects.co.uk/" TargetMode="External"/><Relationship Id="rId8" Type="http://schemas.openxmlformats.org/officeDocument/2006/relationships/hyperlink" Target="https://www.antallasolais.org/" TargetMode="External"/><Relationship Id="rId98" Type="http://schemas.openxmlformats.org/officeDocument/2006/relationships/hyperlink" Target="https://www.frozencharlotte.com/" TargetMode="External"/><Relationship Id="rId121" Type="http://schemas.openxmlformats.org/officeDocument/2006/relationships/hyperlink" Target="https://www.hospitalfield.org.uk/" TargetMode="External"/><Relationship Id="rId142" Type="http://schemas.openxmlformats.org/officeDocument/2006/relationships/hyperlink" Target="https://www.moniackmhor.org.uk/" TargetMode="External"/><Relationship Id="rId163" Type="http://schemas.openxmlformats.org/officeDocument/2006/relationships/hyperlink" Target="https://www.rednoteensemble.com/" TargetMode="External"/><Relationship Id="rId184" Type="http://schemas.openxmlformats.org/officeDocument/2006/relationships/hyperlink" Target="https://www.seall.co.uk/" TargetMode="External"/><Relationship Id="rId219" Type="http://schemas.openxmlformats.org/officeDocument/2006/relationships/hyperlink" Target="https://www.glasgowlife.org.uk/arts-music-and-culture/glasgow-mela" TargetMode="External"/><Relationship Id="rId230" Type="http://schemas.openxmlformats.org/officeDocument/2006/relationships/hyperlink" Target="https://www.thetouringnetwork.com/" TargetMode="External"/><Relationship Id="rId25" Type="http://schemas.openxmlformats.org/officeDocument/2006/relationships/hyperlink" Target="https://www.belmontcinema.co.uk/" TargetMode="External"/><Relationship Id="rId46" Type="http://schemas.openxmlformats.org/officeDocument/2006/relationships/hyperlink" Target="https://www.companyofwolves.org/" TargetMode="External"/><Relationship Id="rId67" Type="http://schemas.openxmlformats.org/officeDocument/2006/relationships/hyperlink" Target="https://www.dancebase.co.uk/" TargetMode="External"/><Relationship Id="rId88" Type="http://schemas.openxmlformats.org/officeDocument/2006/relationships/hyperlink" Target="https://www.scottishtheatre.org/" TargetMode="External"/><Relationship Id="rId111" Type="http://schemas.openxmlformats.org/officeDocument/2006/relationships/hyperlink" Target="https://www.glasgowzinelibrary.com/" TargetMode="External"/><Relationship Id="rId132" Type="http://schemas.openxmlformats.org/officeDocument/2006/relationships/hyperlink" Target="https://www.luminatescotland.org/" TargetMode="External"/><Relationship Id="rId153" Type="http://schemas.openxmlformats.org/officeDocument/2006/relationships/hyperlink" Target="https://www.peacock.studio/" TargetMode="External"/><Relationship Id="rId174" Type="http://schemas.openxmlformats.org/officeDocument/2006/relationships/hyperlink" Target="https://www.scottishculture.org/" TargetMode="External"/><Relationship Id="rId195" Type="http://schemas.openxmlformats.org/officeDocument/2006/relationships/hyperlink" Target="https://www.soundplayprojects.com/" TargetMode="External"/><Relationship Id="rId209" Type="http://schemas.openxmlformats.org/officeDocument/2006/relationships/hyperlink" Target="https://www.thebarnarts.co.uk/" TargetMode="External"/><Relationship Id="rId220" Type="http://schemas.openxmlformats.org/officeDocument/2006/relationships/hyperlink" Target="https://www.gcat.scot/" TargetMode="External"/><Relationship Id="rId241" Type="http://schemas.openxmlformats.org/officeDocument/2006/relationships/hyperlink" Target="https://www.tortoiseinanutshell.com/" TargetMode="External"/><Relationship Id="rId15" Type="http://schemas.openxmlformats.org/officeDocument/2006/relationships/hyperlink" Target="https://www.artwalkporty.co.uk/" TargetMode="External"/><Relationship Id="rId36" Type="http://schemas.openxmlformats.org/officeDocument/2006/relationships/hyperlink" Target="https://www.chambermusicscotland.com/" TargetMode="External"/><Relationship Id="rId57" Type="http://schemas.openxmlformats.org/officeDocument/2006/relationships/hyperlink" Target="https://www.voxliminis.co.uk/" TargetMode="External"/><Relationship Id="rId78" Type="http://schemas.openxmlformats.org/officeDocument/2006/relationships/hyperlink" Target="https://www.dunedin-consort.org.uk/" TargetMode="External"/><Relationship Id="rId99" Type="http://schemas.openxmlformats.org/officeDocument/2006/relationships/hyperlink" Target="https://www.gaada.org/" TargetMode="External"/><Relationship Id="rId101" Type="http://schemas.openxmlformats.org/officeDocument/2006/relationships/hyperlink" Target="https://www.givinitlaldie.org.uk/" TargetMode="External"/><Relationship Id="rId122" Type="http://schemas.openxmlformats.org/officeDocument/2006/relationships/hyperlink" Target="https://www.iamloud.co/" TargetMode="External"/><Relationship Id="rId143" Type="http://schemas.openxmlformats.org/officeDocument/2006/relationships/hyperlink" Target="https://www.mountstuart.com/" TargetMode="External"/><Relationship Id="rId164" Type="http://schemas.openxmlformats.org/officeDocument/2006/relationships/hyperlink" Target="https://www.regionalscreenscotland.org/" TargetMode="External"/><Relationship Id="rId185" Type="http://schemas.openxmlformats.org/officeDocument/2006/relationships/hyperlink" Target="https://www.sensescotland.org.uk/" TargetMode="External"/><Relationship Id="rId4" Type="http://schemas.openxmlformats.org/officeDocument/2006/relationships/hyperlink" Target="https://www.aberdeenperformingarts.com/" TargetMode="External"/><Relationship Id="rId9" Type="http://schemas.openxmlformats.org/officeDocument/2006/relationships/hyperlink" Target="https://www.andoglaso.org/" TargetMode="External"/><Relationship Id="rId180" Type="http://schemas.openxmlformats.org/officeDocument/2006/relationships/hyperlink" Target="https://www.ydance.org/" TargetMode="External"/><Relationship Id="rId210" Type="http://schemas.openxmlformats.org/officeDocument/2006/relationships/hyperlink" Target="https://www.benedettifoundation.org/" TargetMode="External"/><Relationship Id="rId215" Type="http://schemas.openxmlformats.org/officeDocument/2006/relationships/hyperlink" Target="https://www.embassygallery.org/" TargetMode="External"/><Relationship Id="rId236" Type="http://schemas.openxmlformats.org/officeDocument/2006/relationships/hyperlink" Target="https://www.thinkcircus.co.uk/" TargetMode="External"/><Relationship Id="rId26" Type="http://schemas.openxmlformats.org/officeDocument/2006/relationships/hyperlink" Target="https://www.bigtoncollective.org/" TargetMode="External"/><Relationship Id="rId231" Type="http://schemas.openxmlformats.org/officeDocument/2006/relationships/hyperlink" Target="https://www.villagestorytelling.org.uk/" TargetMode="External"/><Relationship Id="rId47" Type="http://schemas.openxmlformats.org/officeDocument/2006/relationships/hyperlink" Target="https://www.surge.scot/" TargetMode="External"/><Relationship Id="rId68" Type="http://schemas.openxmlformats.org/officeDocument/2006/relationships/hyperlink" Target="https://www.dancenorth.scot/" TargetMode="External"/><Relationship Id="rId89" Type="http://schemas.openxmlformats.org/officeDocument/2006/relationships/hyperlink" Target="https://www.feisrois.org/" TargetMode="External"/><Relationship Id="rId112" Type="http://schemas.openxmlformats.org/officeDocument/2006/relationships/hyperlink" Target="https://www.good-vibrations.org.uk/" TargetMode="External"/><Relationship Id="rId133" Type="http://schemas.openxmlformats.org/officeDocument/2006/relationships/hyperlink" Target="https://www.lungha.com/" TargetMode="External"/><Relationship Id="rId154" Type="http://schemas.openxmlformats.org/officeDocument/2006/relationships/hyperlink" Target="https://www.pianodrome.org/" TargetMode="External"/><Relationship Id="rId175" Type="http://schemas.openxmlformats.org/officeDocument/2006/relationships/hyperlink" Target="https://dundeerep.co.uk/" TargetMode="External"/><Relationship Id="rId196" Type="http://schemas.openxmlformats.org/officeDocument/2006/relationships/hyperlink" Target="https://www.stmagnusfestival.com/" TargetMode="External"/><Relationship Id="rId200" Type="http://schemas.openxmlformats.org/officeDocument/2006/relationships/hyperlink" Target="https://www.stills.org/" TargetMode="External"/><Relationship Id="rId16" Type="http://schemas.openxmlformats.org/officeDocument/2006/relationships/hyperlink" Target="https://www.collective-edinburgh.art/" TargetMode="External"/><Relationship Id="rId221" Type="http://schemas.openxmlformats.org/officeDocument/2006/relationships/hyperlink" Target="https://www.beaconartscentre.co.uk/" TargetMode="External"/><Relationship Id="rId242" Type="http://schemas.openxmlformats.org/officeDocument/2006/relationships/hyperlink" Target="https://www.tourbook.live/" TargetMode="External"/><Relationship Id="rId37" Type="http://schemas.openxmlformats.org/officeDocument/2006/relationships/hyperlink" Target="https://www.childrensclassicconcerts.co.uk/" TargetMode="External"/><Relationship Id="rId58" Type="http://schemas.openxmlformats.org/officeDocument/2006/relationships/hyperlink" Target="https://www.visualartsscotland.org/" TargetMode="External"/><Relationship Id="rId79" Type="http://schemas.openxmlformats.org/officeDocument/2006/relationships/hyperlink" Target="https://www.eastneukfestival.com/" TargetMode="External"/><Relationship Id="rId102" Type="http://schemas.openxmlformats.org/officeDocument/2006/relationships/hyperlink" Target="https://www.platform-online.co.uk/" TargetMode="External"/><Relationship Id="rId123" Type="http://schemas.openxmlformats.org/officeDocument/2006/relationships/hyperlink" Target="https://www.iberodocs.org/" TargetMode="External"/><Relationship Id="rId144" Type="http://schemas.openxmlformats.org/officeDocument/2006/relationships/hyperlink" Target="https://www.mihc.org.uk/" TargetMode="External"/><Relationship Id="rId90" Type="http://schemas.openxmlformats.org/officeDocument/2006/relationships/hyperlink" Target="https://www.feisean.org/" TargetMode="External"/><Relationship Id="rId165" Type="http://schemas.openxmlformats.org/officeDocument/2006/relationships/hyperlink" Target="https://www.oneren.org/" TargetMode="External"/><Relationship Id="rId186" Type="http://schemas.openxmlformats.org/officeDocument/2006/relationships/hyperlink" Target="https://www.shapercaper.com/" TargetMode="External"/><Relationship Id="rId211" Type="http://schemas.openxmlformats.org/officeDocument/2006/relationships/hyperlink" Target="https://www.birkscinema.co.uk/" TargetMode="External"/><Relationship Id="rId232" Type="http://schemas.openxmlformats.org/officeDocument/2006/relationships/hyperlink" Target="https://www.wigtownbookfestival.com/" TargetMode="External"/><Relationship Id="rId27" Type="http://schemas.openxmlformats.org/officeDocument/2006/relationships/hyperlink" Target="https://www.boptheatre.co.uk/" TargetMode="External"/><Relationship Id="rId48" Type="http://schemas.openxmlformats.org/officeDocument/2006/relationships/hyperlink" Target="https://www.covepark.org/" TargetMode="External"/><Relationship Id="rId69" Type="http://schemas.openxmlformats.org/officeDocument/2006/relationships/hyperlink" Target="https://www.daviddalegallery.co.uk/" TargetMode="External"/><Relationship Id="rId113" Type="http://schemas.openxmlformats.org/officeDocument/2006/relationships/hyperlink" Target="https://www.govanhillbaths.com/" TargetMode="External"/><Relationship Id="rId134" Type="http://schemas.openxmlformats.org/officeDocument/2006/relationships/hyperlink" Target="https://www.luxscotland.org.uk/" TargetMode="External"/><Relationship Id="rId80" Type="http://schemas.openxmlformats.org/officeDocument/2006/relationships/hyperlink" Target="https://www.eden-court.co.uk/" TargetMode="External"/><Relationship Id="rId155" Type="http://schemas.openxmlformats.org/officeDocument/2006/relationships/hyperlink" Target="https://www.pitlochryfestivaltheatre.com/" TargetMode="External"/><Relationship Id="rId176" Type="http://schemas.openxmlformats.org/officeDocument/2006/relationships/hyperlink" Target="https://www.scottishmusiccentre.com/" TargetMode="External"/><Relationship Id="rId197" Type="http://schemas.openxmlformats.org/officeDocument/2006/relationships/hyperlink" Target="http://www.stanzapoetry.org/" TargetMode="External"/><Relationship Id="rId201" Type="http://schemas.openxmlformats.org/officeDocument/2006/relationships/hyperlink" Target="https://www.streetlevelphotoworks.org/" TargetMode="External"/><Relationship Id="rId222" Type="http://schemas.openxmlformats.org/officeDocument/2006/relationships/hyperlink" Target="https://www.mentalhealth.org.uk/" TargetMode="External"/><Relationship Id="rId243" Type="http://schemas.openxmlformats.org/officeDocument/2006/relationships/hyperlink" Target="https://www.tracscotland.org/" TargetMode="External"/><Relationship Id="rId17" Type="http://schemas.openxmlformats.org/officeDocument/2006/relationships/hyperlink" Target="https://www.glasgowlife.org.uk/arts-music-and-culture/glasgow-life-artists-in-communities" TargetMode="External"/><Relationship Id="rId38" Type="http://schemas.openxmlformats.org/officeDocument/2006/relationships/hyperlink" Target="https://www.citz.co.uk/" TargetMode="External"/><Relationship Id="rId59" Type="http://schemas.openxmlformats.org/officeDocument/2006/relationships/hyperlink" Target="https://www.visiblefictions.co.uk/" TargetMode="External"/><Relationship Id="rId103" Type="http://schemas.openxmlformats.org/officeDocument/2006/relationships/hyperlink" Target="https://www.glasgowfilm.org/" TargetMode="External"/><Relationship Id="rId124" Type="http://schemas.openxmlformats.org/officeDocument/2006/relationships/hyperlink" Target="https://www.imaginate.org.uk/" TargetMode="External"/><Relationship Id="rId70" Type="http://schemas.openxmlformats.org/officeDocument/2006/relationships/hyperlink" Target="https://www.deafaction.org/" TargetMode="External"/><Relationship Id="rId91" Type="http://schemas.openxmlformats.org/officeDocument/2006/relationships/hyperlink" Target="https://www.fcac.co.uk/" TargetMode="External"/><Relationship Id="rId145" Type="http://schemas.openxmlformats.org/officeDocument/2006/relationships/hyperlink" Target="https://www.musicallscotland.org.uk/" TargetMode="External"/><Relationship Id="rId166" Type="http://schemas.openxmlformats.org/officeDocument/2006/relationships/hyperlink" Target="https://www.re-setscenery.scot/" TargetMode="External"/><Relationship Id="rId187" Type="http://schemas.openxmlformats.org/officeDocument/2006/relationships/hyperlink" Target="https://www.shetlandarts.org/" TargetMode="External"/><Relationship Id="rId1" Type="http://schemas.openxmlformats.org/officeDocument/2006/relationships/hyperlink" Target="https://www.edfilmfest.org/" TargetMode="External"/><Relationship Id="rId212" Type="http://schemas.openxmlformats.org/officeDocument/2006/relationships/hyperlink" Target="https://www.thecommonguild.org.uk/" TargetMode="External"/><Relationship Id="rId233" Type="http://schemas.openxmlformats.org/officeDocument/2006/relationships/hyperlink" Target="https://www.theworkroom.org.uk/" TargetMode="External"/><Relationship Id="rId28" Type="http://schemas.openxmlformats.org/officeDocument/2006/relationships/hyperlink" Target="https://www.birnamarts.com/" TargetMode="External"/><Relationship Id="rId49" Type="http://schemas.openxmlformats.org/officeDocument/2006/relationships/hyperlink" Target="https://www.craftscotland.org/" TargetMode="External"/><Relationship Id="rId114" Type="http://schemas.openxmlformats.org/officeDocument/2006/relationships/hyperlink" Target="https://www.ghat-art.org.uk/" TargetMode="External"/><Relationship Id="rId60" Type="http://schemas.openxmlformats.org/officeDocument/2006/relationships/hyperlink" Target="https://www.vanishing-point.org/" TargetMode="External"/><Relationship Id="rId81" Type="http://schemas.openxmlformats.org/officeDocument/2006/relationships/hyperlink" Target="https://www.edinburghartfestival.com/" TargetMode="External"/><Relationship Id="rId135" Type="http://schemas.openxmlformats.org/officeDocument/2006/relationships/hyperlink" Target="https://www.lyra.co.uk/" TargetMode="External"/><Relationship Id="rId156" Type="http://schemas.openxmlformats.org/officeDocument/2006/relationships/hyperlink" Target="https://www.playwrightsstudio.co.uk/" TargetMode="External"/><Relationship Id="rId177" Type="http://schemas.openxmlformats.org/officeDocument/2006/relationships/hyperlink" Target="https://www.smia.org.uk/" TargetMode="External"/><Relationship Id="rId198" Type="http://schemas.openxmlformats.org/officeDocument/2006/relationships/hyperlink" Target="https://www.starcatchers.org.uk/" TargetMode="External"/><Relationship Id="rId202" Type="http://schemas.openxmlformats.org/officeDocument/2006/relationships/hyperlink" Target="https://www.summerhallarts.co.uk/" TargetMode="External"/><Relationship Id="rId223" Type="http://schemas.openxmlformats.org/officeDocument/2006/relationships/hyperlink" Target="https://www.thepipingcentre.co.uk/" TargetMode="External"/><Relationship Id="rId244" Type="http://schemas.openxmlformats.org/officeDocument/2006/relationships/hyperlink" Target="https://www.tramway.org/" TargetMode="External"/><Relationship Id="rId18" Type="http://schemas.openxmlformats.org/officeDocument/2006/relationships/hyperlink" Target="https://www.artlinkedinburgh.co.uk/" TargetMode="External"/><Relationship Id="rId39" Type="http://schemas.openxmlformats.org/officeDocument/2006/relationships/hyperlink" Target="https://www.travellinggallery.com/" TargetMode="External"/><Relationship Id="rId50" Type="http://schemas.openxmlformats.org/officeDocument/2006/relationships/hyperlink" Target="https://www.craigmillarnow.com/" TargetMode="External"/><Relationship Id="rId104" Type="http://schemas.openxmlformats.org/officeDocument/2006/relationships/hyperlink" Target="https://www.glasgowinternational.org/" TargetMode="External"/><Relationship Id="rId125" Type="http://schemas.openxmlformats.org/officeDocument/2006/relationships/hyperlink" Target="https://www.impactarts.co.uk/" TargetMode="External"/><Relationship Id="rId146" Type="http://schemas.openxmlformats.org/officeDocument/2006/relationships/hyperlink" Target="https://www.engage.org/engage-scotland/about-engage-scotland/" TargetMode="External"/><Relationship Id="rId167" Type="http://schemas.openxmlformats.org/officeDocument/2006/relationships/hyperlink" Target="https://www.rigarts.org/" TargetMode="External"/><Relationship Id="rId188" Type="http://schemas.openxmlformats.org/officeDocument/2006/relationships/hyperlink" Target="https://www.shotput.org/" TargetMode="External"/><Relationship Id="rId71" Type="http://schemas.openxmlformats.org/officeDocument/2006/relationships/hyperlink" Target="https://www.deveron-projects.com/" TargetMode="External"/><Relationship Id="rId92" Type="http://schemas.openxmlformats.org/officeDocument/2006/relationships/hyperlink" Target="https://www.filmhousecinema.com/" TargetMode="External"/><Relationship Id="rId213" Type="http://schemas.openxmlformats.org/officeDocument/2006/relationships/hyperlink" Target="https://www.thecumnocktryst.com/" TargetMode="External"/><Relationship Id="rId234" Type="http://schemas.openxmlformats.org/officeDocument/2006/relationships/hyperlink" Target="https://www.theatreguleor.com/" TargetMode="External"/><Relationship Id="rId2" Type="http://schemas.openxmlformats.org/officeDocument/2006/relationships/hyperlink" Target="https://www.16nicholsonstreet.org/" TargetMode="External"/><Relationship Id="rId29" Type="http://schemas.openxmlformats.org/officeDocument/2006/relationships/hyperlink" Target="https://www.thebrunton.co.uk/" TargetMode="External"/><Relationship Id="rId40" Type="http://schemas.openxmlformats.org/officeDocument/2006/relationships/hyperlink" Target="https://www.citymoves.org.uk/" TargetMode="External"/><Relationship Id="rId115" Type="http://schemas.openxmlformats.org/officeDocument/2006/relationships/hyperlink" Target="https://www.gridiron.org.uk/" TargetMode="External"/><Relationship Id="rId136" Type="http://schemas.openxmlformats.org/officeDocument/2006/relationships/hyperlink" Target="https://www.lytharts.org.uk/" TargetMode="External"/><Relationship Id="rId157" Type="http://schemas.openxmlformats.org/officeDocument/2006/relationships/hyperlink" Target="https://www.printclan.co.uk/" TargetMode="External"/><Relationship Id="rId178" Type="http://schemas.openxmlformats.org/officeDocument/2006/relationships/hyperlink" Target="https://www.snjo.co.uk/" TargetMode="External"/><Relationship Id="rId61" Type="http://schemas.openxmlformats.org/officeDocument/2006/relationships/hyperlink" Target="https://www.weareupland.com/" TargetMode="External"/><Relationship Id="rId82" Type="http://schemas.openxmlformats.org/officeDocument/2006/relationships/hyperlink" Target="https://www.edbookfest.co.uk/" TargetMode="External"/><Relationship Id="rId199" Type="http://schemas.openxmlformats.org/officeDocument/2006/relationships/hyperlink" Target="https://www.stellarquines.com/" TargetMode="External"/><Relationship Id="rId203" Type="http://schemas.openxmlformats.org/officeDocument/2006/relationships/hyperlink" Target="https://www.superfanperformance.co.uk/" TargetMode="External"/><Relationship Id="rId19" Type="http://schemas.openxmlformats.org/officeDocument/2006/relationships/hyperlink" Target="https://www.artsplay.org.uk/" TargetMode="External"/><Relationship Id="rId224" Type="http://schemas.openxmlformats.org/officeDocument/2006/relationships/hyperlink" Target="https://www.nycos.co.uk/" TargetMode="External"/><Relationship Id="rId245" Type="http://schemas.openxmlformats.org/officeDocument/2006/relationships/hyperlink" Target="https://www.transmissiongallery.org/" TargetMode="External"/><Relationship Id="rId30" Type="http://schemas.openxmlformats.org/officeDocument/2006/relationships/hyperlink" Target="https://www.campleline.org.uk/" TargetMode="External"/><Relationship Id="rId105" Type="http://schemas.openxmlformats.org/officeDocument/2006/relationships/hyperlink" Target="https://www.jazzfest.co.uk/" TargetMode="External"/><Relationship Id="rId126" Type="http://schemas.openxmlformats.org/officeDocument/2006/relationships/hyperlink" Target="https://www.indepen-dance.org.uk/" TargetMode="External"/><Relationship Id="rId147" Type="http://schemas.openxmlformats.org/officeDocument/2006/relationships/hyperlink" Target="https://www.neatshows.org.uk/" TargetMode="External"/><Relationship Id="rId168" Type="http://schemas.openxmlformats.org/officeDocument/2006/relationships/hyperlink" Target="https://rosiesdisobedient.press/info" TargetMode="External"/><Relationship Id="rId51" Type="http://schemas.openxmlformats.org/officeDocument/2006/relationships/hyperlink" Target="https://www.creativedundee.com/" TargetMode="External"/><Relationship Id="rId72" Type="http://schemas.openxmlformats.org/officeDocument/2006/relationships/hyperlink" Target="https://www.dirliebane.org.uk/" TargetMode="External"/><Relationship Id="rId93" Type="http://schemas.openxmlformats.org/officeDocument/2006/relationships/hyperlink" Target="https://www.findhornbayarts.com/" TargetMode="External"/><Relationship Id="rId189" Type="http://schemas.openxmlformats.org/officeDocument/2006/relationships/hyperlink" Target="http://www.showcasescotlandexpo.com/" TargetMode="External"/><Relationship Id="rId3" Type="http://schemas.openxmlformats.org/officeDocument/2006/relationships/hyperlink" Target="https://21common.org/" TargetMode="External"/><Relationship Id="rId214" Type="http://schemas.openxmlformats.org/officeDocument/2006/relationships/hyperlink" Target="https://www.dovecotstudios.com/" TargetMode="External"/><Relationship Id="rId235" Type="http://schemas.openxmlformats.org/officeDocument/2006/relationships/hyperlink" Target="https://www.theiya.org/" TargetMode="External"/><Relationship Id="rId116" Type="http://schemas.openxmlformats.org/officeDocument/2006/relationships/hyperlink" Target="https://projects.handsupfortrad.scot/handsupfortrad/" TargetMode="External"/><Relationship Id="rId137" Type="http://schemas.openxmlformats.org/officeDocument/2006/relationships/hyperlink" Target="https://www.macrobertartscentre.org/" TargetMode="External"/><Relationship Id="rId158" Type="http://schemas.openxmlformats.org/officeDocument/2006/relationships/hyperlink" Target="https://www.projectxplatform.co.uk/" TargetMode="External"/><Relationship Id="rId20" Type="http://schemas.openxmlformats.org/officeDocument/2006/relationships/hyperlink" Target="https://www.atlasarts.org.uk/" TargetMode="External"/><Relationship Id="rId41" Type="http://schemas.openxmlformats.org/officeDocument/2006/relationships/hyperlink" Target="https://www.civicdigits.com/" TargetMode="External"/><Relationship Id="rId62" Type="http://schemas.openxmlformats.org/officeDocument/2006/relationships/hyperlink" Target="https://www.creativestirling.org/" TargetMode="External"/><Relationship Id="rId83" Type="http://schemas.openxmlformats.org/officeDocument/2006/relationships/hyperlink" Target="https://www.eif.co.uk/" TargetMode="External"/><Relationship Id="rId179" Type="http://schemas.openxmlformats.org/officeDocument/2006/relationships/hyperlink" Target="https://www.ssw.org.uk/" TargetMode="External"/><Relationship Id="rId190" Type="http://schemas.openxmlformats.org/officeDocument/2006/relationships/hyperlink" Target="https://www.makeabignoise.org.uk/" TargetMode="External"/><Relationship Id="rId204" Type="http://schemas.openxmlformats.org/officeDocument/2006/relationships/hyperlink" Target="https://www.taigh-chearsabhagh.org/" TargetMode="External"/><Relationship Id="rId225" Type="http://schemas.openxmlformats.org/officeDocument/2006/relationships/hyperlink" Target="https://www.thenightwith.com/" TargetMode="External"/><Relationship Id="rId246" Type="http://schemas.openxmlformats.org/officeDocument/2006/relationships/hyperlink" Target="https://www.trickyhat.com/" TargetMode="External"/><Relationship Id="rId106" Type="http://schemas.openxmlformats.org/officeDocument/2006/relationships/hyperlink" Target="https://www.playpiepint.com/" TargetMode="External"/><Relationship Id="rId127" Type="http://schemas.openxmlformats.org/officeDocument/2006/relationships/hyperlink" Target="https://www.independentartsprojects.com/" TargetMode="External"/><Relationship Id="rId10" Type="http://schemas.openxmlformats.org/officeDocument/2006/relationships/hyperlink" Target="https://www.appliedartsscotland.org.uk/" TargetMode="External"/><Relationship Id="rId31" Type="http://schemas.openxmlformats.org/officeDocument/2006/relationships/hyperlink" Target="https://www.capitaltheatres.com/" TargetMode="External"/><Relationship Id="rId52" Type="http://schemas.openxmlformats.org/officeDocument/2006/relationships/hyperlink" Target="https://www.creative-edinburgh.com/" TargetMode="External"/><Relationship Id="rId73" Type="http://schemas.openxmlformats.org/officeDocument/2006/relationships/hyperlink" Target="https://www.doorinthewall.co.uk/" TargetMode="External"/><Relationship Id="rId94" Type="http://schemas.openxmlformats.org/officeDocument/2006/relationships/hyperlink" Target="https://www.firefly-arts.co.uk/" TargetMode="External"/><Relationship Id="rId148" Type="http://schemas.openxmlformats.org/officeDocument/2006/relationships/hyperlink" Target="https://www.northedinburgharts.co.uk/" TargetMode="External"/><Relationship Id="rId169" Type="http://schemas.openxmlformats.org/officeDocument/2006/relationships/hyperlink" Target="https://www.lyceum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5ECA-1C85-4AF2-996C-A3700D2324B2}">
  <dimension ref="A1:H254"/>
  <sheetViews>
    <sheetView tabSelected="1" topLeftCell="B179" workbookViewId="0">
      <selection activeCell="D198" sqref="D198"/>
    </sheetView>
  </sheetViews>
  <sheetFormatPr baseColWidth="10" defaultColWidth="9.1640625" defaultRowHeight="15" customHeight="1" x14ac:dyDescent="0.2"/>
  <cols>
    <col min="1" max="1" width="63.33203125" style="1" customWidth="1"/>
    <col min="2" max="2" width="28.6640625" style="3" bestFit="1" customWidth="1"/>
    <col min="3" max="3" width="28" style="1" customWidth="1"/>
    <col min="4" max="4" width="25.6640625" style="1" customWidth="1"/>
    <col min="5" max="5" width="26.33203125" style="1" customWidth="1"/>
    <col min="6" max="6" width="39.83203125" style="1" customWidth="1"/>
    <col min="7" max="7" width="34.33203125" style="1" bestFit="1" customWidth="1"/>
    <col min="8" max="8" width="120.5" style="1" bestFit="1" customWidth="1"/>
    <col min="9" max="16384" width="9.1640625" style="1"/>
  </cols>
  <sheetData>
    <row r="1" spans="1:8" s="2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6" x14ac:dyDescent="0.2">
      <c r="A2" s="1" t="s">
        <v>8</v>
      </c>
      <c r="B2" s="3" t="s">
        <v>9</v>
      </c>
      <c r="C2" s="4">
        <v>76026.600000000006</v>
      </c>
      <c r="D2" s="4">
        <v>99419.4</v>
      </c>
      <c r="E2" s="4">
        <v>99419.4</v>
      </c>
      <c r="F2" s="4">
        <f>SUM(C2:E2)</f>
        <v>274865.40000000002</v>
      </c>
      <c r="G2" s="1" t="s">
        <v>10</v>
      </c>
      <c r="H2" s="1" t="s">
        <v>11</v>
      </c>
    </row>
    <row r="3" spans="1:8" ht="16" x14ac:dyDescent="0.2">
      <c r="A3" s="1" t="s">
        <v>12</v>
      </c>
      <c r="B3" s="3" t="s">
        <v>13</v>
      </c>
      <c r="C3" s="4">
        <v>127400</v>
      </c>
      <c r="D3" s="4">
        <v>166600</v>
      </c>
      <c r="E3" s="4">
        <v>166600</v>
      </c>
      <c r="F3" s="4">
        <f t="shared" ref="F3:F72" si="0">SUM(C3:E3)</f>
        <v>460600</v>
      </c>
      <c r="G3" s="1" t="s">
        <v>10</v>
      </c>
      <c r="H3" s="1" t="s">
        <v>14</v>
      </c>
    </row>
    <row r="4" spans="1:8" ht="16" x14ac:dyDescent="0.2">
      <c r="A4" s="1" t="s">
        <v>15</v>
      </c>
      <c r="B4" s="3" t="s">
        <v>16</v>
      </c>
      <c r="C4" s="4">
        <v>280101.59999999998</v>
      </c>
      <c r="D4" s="4">
        <v>326785.19999999995</v>
      </c>
      <c r="E4" s="4">
        <v>326785.19999999995</v>
      </c>
      <c r="F4" s="4">
        <f>SUM(C4:E4)</f>
        <v>933671.99999999988</v>
      </c>
      <c r="G4" s="1" t="s">
        <v>10</v>
      </c>
      <c r="H4" s="1" t="s">
        <v>17</v>
      </c>
    </row>
    <row r="5" spans="1:8" ht="16" x14ac:dyDescent="0.2">
      <c r="A5" s="1" t="s">
        <v>18</v>
      </c>
      <c r="B5" s="3" t="s">
        <v>19</v>
      </c>
      <c r="C5" s="4">
        <v>434416.45</v>
      </c>
      <c r="D5" s="4">
        <v>628478.04999999993</v>
      </c>
      <c r="E5" s="4">
        <v>628478.04999999993</v>
      </c>
      <c r="F5" s="4">
        <f t="shared" si="0"/>
        <v>1691372.5499999998</v>
      </c>
      <c r="G5" s="1" t="s">
        <v>20</v>
      </c>
      <c r="H5" s="1" t="s">
        <v>21</v>
      </c>
    </row>
    <row r="6" spans="1:8" ht="16" x14ac:dyDescent="0.2">
      <c r="A6" s="1" t="s">
        <v>22</v>
      </c>
      <c r="B6" s="3" t="s">
        <v>23</v>
      </c>
      <c r="C6" s="4">
        <v>201386.9</v>
      </c>
      <c r="D6" s="4">
        <v>263352.09999999998</v>
      </c>
      <c r="E6" s="4">
        <v>263352.09999999998</v>
      </c>
      <c r="F6" s="4">
        <f t="shared" si="0"/>
        <v>728091.1</v>
      </c>
      <c r="G6" s="1" t="s">
        <v>24</v>
      </c>
      <c r="H6" s="9"/>
    </row>
    <row r="7" spans="1:8" ht="17" x14ac:dyDescent="0.2">
      <c r="A7" s="5" t="s">
        <v>25</v>
      </c>
      <c r="B7" s="3" t="s">
        <v>16</v>
      </c>
      <c r="C7" s="4">
        <v>143118.30000000002</v>
      </c>
      <c r="D7" s="4">
        <v>187154.69999999998</v>
      </c>
      <c r="E7" s="4">
        <v>187154.69999999998</v>
      </c>
      <c r="F7" s="4">
        <f t="shared" si="0"/>
        <v>517427.69999999995</v>
      </c>
      <c r="G7" s="1" t="s">
        <v>10</v>
      </c>
      <c r="H7" s="1" t="s">
        <v>26</v>
      </c>
    </row>
    <row r="8" spans="1:8" ht="16" x14ac:dyDescent="0.2">
      <c r="A8" s="1" t="s">
        <v>27</v>
      </c>
      <c r="B8" s="3" t="s">
        <v>28</v>
      </c>
      <c r="C8" s="4">
        <v>243750</v>
      </c>
      <c r="D8" s="4">
        <v>318750</v>
      </c>
      <c r="E8" s="4">
        <v>318750</v>
      </c>
      <c r="F8" s="4">
        <f t="shared" si="0"/>
        <v>881250</v>
      </c>
      <c r="G8" s="1" t="s">
        <v>29</v>
      </c>
      <c r="H8" s="1" t="s">
        <v>30</v>
      </c>
    </row>
    <row r="9" spans="1:8" ht="16" x14ac:dyDescent="0.2">
      <c r="A9" s="1" t="s">
        <v>31</v>
      </c>
      <c r="B9" s="3" t="s">
        <v>19</v>
      </c>
      <c r="C9" s="4">
        <v>162500</v>
      </c>
      <c r="D9" s="4">
        <v>212500</v>
      </c>
      <c r="E9" s="4">
        <v>212500</v>
      </c>
      <c r="F9" s="4">
        <f t="shared" si="0"/>
        <v>587500</v>
      </c>
      <c r="G9" s="1" t="s">
        <v>32</v>
      </c>
      <c r="H9" s="1" t="s">
        <v>33</v>
      </c>
    </row>
    <row r="10" spans="1:8" ht="16" x14ac:dyDescent="0.2">
      <c r="A10" s="1" t="s">
        <v>34</v>
      </c>
      <c r="B10" s="3" t="s">
        <v>19</v>
      </c>
      <c r="C10" s="4">
        <v>524332.9</v>
      </c>
      <c r="D10" s="4">
        <v>595972.5</v>
      </c>
      <c r="E10" s="4">
        <v>595972.5</v>
      </c>
      <c r="F10" s="4">
        <f t="shared" si="0"/>
        <v>1716277.9</v>
      </c>
      <c r="G10" s="1" t="s">
        <v>35</v>
      </c>
      <c r="H10" s="1" t="s">
        <v>36</v>
      </c>
    </row>
    <row r="11" spans="1:8" ht="16" x14ac:dyDescent="0.2">
      <c r="A11" s="1" t="s">
        <v>37</v>
      </c>
      <c r="B11" s="3" t="s">
        <v>9</v>
      </c>
      <c r="C11" s="4">
        <v>50000</v>
      </c>
      <c r="D11" s="4">
        <v>50000</v>
      </c>
      <c r="E11" s="4">
        <v>50000</v>
      </c>
      <c r="F11" s="4">
        <f t="shared" si="0"/>
        <v>150000</v>
      </c>
      <c r="G11" s="1" t="s">
        <v>38</v>
      </c>
      <c r="H11" s="1" t="s">
        <v>39</v>
      </c>
    </row>
    <row r="12" spans="1:8" ht="16" x14ac:dyDescent="0.2">
      <c r="A12" s="1" t="s">
        <v>40</v>
      </c>
      <c r="B12" s="3" t="s">
        <v>23</v>
      </c>
      <c r="C12" s="4">
        <v>103000.5</v>
      </c>
      <c r="D12" s="4">
        <v>103000.5</v>
      </c>
      <c r="E12" s="4">
        <v>103000.5</v>
      </c>
      <c r="F12" s="4">
        <f t="shared" si="0"/>
        <v>309001.5</v>
      </c>
      <c r="G12" s="1" t="s">
        <v>10</v>
      </c>
      <c r="H12" s="1" t="s">
        <v>41</v>
      </c>
    </row>
    <row r="13" spans="1:8" ht="16" x14ac:dyDescent="0.2">
      <c r="A13" s="1" t="s">
        <v>42</v>
      </c>
      <c r="B13" s="3" t="s">
        <v>43</v>
      </c>
      <c r="C13" s="4">
        <v>82333.5</v>
      </c>
      <c r="D13" s="4">
        <v>98800.200000000012</v>
      </c>
      <c r="E13" s="4">
        <v>98800.200000000012</v>
      </c>
      <c r="F13" s="4">
        <f t="shared" si="0"/>
        <v>279933.90000000002</v>
      </c>
      <c r="G13" s="1" t="s">
        <v>20</v>
      </c>
      <c r="H13" s="1" t="s">
        <v>44</v>
      </c>
    </row>
    <row r="14" spans="1:8" ht="16" x14ac:dyDescent="0.2">
      <c r="A14" s="1" t="s">
        <v>45</v>
      </c>
      <c r="B14" s="3" t="s">
        <v>19</v>
      </c>
      <c r="C14" s="4">
        <v>150000</v>
      </c>
      <c r="D14" s="4">
        <v>180000</v>
      </c>
      <c r="E14" s="4">
        <v>180000</v>
      </c>
      <c r="F14" s="4">
        <f>SUM(C14:E14)</f>
        <v>510000</v>
      </c>
      <c r="G14" s="1" t="s">
        <v>10</v>
      </c>
      <c r="H14" s="1" t="s">
        <v>46</v>
      </c>
    </row>
    <row r="15" spans="1:8" ht="16" x14ac:dyDescent="0.2">
      <c r="A15" s="1" t="s">
        <v>47</v>
      </c>
      <c r="B15" s="3" t="s">
        <v>19</v>
      </c>
      <c r="C15" s="4">
        <v>260000</v>
      </c>
      <c r="D15" s="4">
        <v>325975</v>
      </c>
      <c r="E15" s="4">
        <v>325975</v>
      </c>
      <c r="F15" s="4">
        <f t="shared" si="0"/>
        <v>911950</v>
      </c>
      <c r="G15" s="1" t="s">
        <v>32</v>
      </c>
      <c r="H15" s="1" t="s">
        <v>48</v>
      </c>
    </row>
    <row r="16" spans="1:8" ht="16" x14ac:dyDescent="0.2">
      <c r="A16" s="1" t="s">
        <v>49</v>
      </c>
      <c r="B16" s="3" t="s">
        <v>19</v>
      </c>
      <c r="C16" s="4">
        <v>130758.76666666668</v>
      </c>
      <c r="D16" s="4">
        <v>151136.79999999999</v>
      </c>
      <c r="E16" s="4">
        <v>151136.79999999999</v>
      </c>
      <c r="F16" s="4">
        <f t="shared" si="0"/>
        <v>433032.36666666664</v>
      </c>
      <c r="G16" s="1" t="s">
        <v>50</v>
      </c>
      <c r="H16" s="1" t="s">
        <v>51</v>
      </c>
    </row>
    <row r="17" spans="1:8" ht="16" x14ac:dyDescent="0.2">
      <c r="A17" s="1" t="s">
        <v>52</v>
      </c>
      <c r="B17" s="3" t="s">
        <v>9</v>
      </c>
      <c r="C17" s="4">
        <v>61533.55</v>
      </c>
      <c r="D17" s="4">
        <v>80466.95</v>
      </c>
      <c r="E17" s="4">
        <v>80466.95</v>
      </c>
      <c r="F17" s="4">
        <f t="shared" si="0"/>
        <v>222467.45</v>
      </c>
      <c r="G17" s="1" t="s">
        <v>32</v>
      </c>
      <c r="H17" s="1" t="s">
        <v>53</v>
      </c>
    </row>
    <row r="18" spans="1:8" ht="16" x14ac:dyDescent="0.2">
      <c r="A18" s="1" t="s">
        <v>54</v>
      </c>
      <c r="B18" s="3" t="s">
        <v>9</v>
      </c>
      <c r="C18" s="4">
        <v>117559</v>
      </c>
      <c r="D18" s="4">
        <v>153731</v>
      </c>
      <c r="E18" s="4">
        <v>153731</v>
      </c>
      <c r="F18" s="4">
        <f t="shared" si="0"/>
        <v>425021</v>
      </c>
      <c r="G18" s="1" t="s">
        <v>10</v>
      </c>
      <c r="H18" s="1" t="s">
        <v>55</v>
      </c>
    </row>
    <row r="19" spans="1:8" ht="16" x14ac:dyDescent="0.2">
      <c r="A19" s="1" t="s">
        <v>56</v>
      </c>
      <c r="B19" s="3" t="s">
        <v>9</v>
      </c>
      <c r="C19" s="4">
        <v>50000</v>
      </c>
      <c r="D19" s="4">
        <v>57382.65</v>
      </c>
      <c r="E19" s="4">
        <v>57382.65</v>
      </c>
      <c r="F19" s="4">
        <f>SUM(C19:E19)</f>
        <v>164765.29999999999</v>
      </c>
      <c r="G19" s="1" t="s">
        <v>10</v>
      </c>
      <c r="H19" s="1" t="s">
        <v>57</v>
      </c>
    </row>
    <row r="20" spans="1:8" ht="16" x14ac:dyDescent="0.2">
      <c r="A20" s="1" t="s">
        <v>58</v>
      </c>
      <c r="B20" s="3" t="s">
        <v>19</v>
      </c>
      <c r="C20" s="4">
        <v>80489.175000000003</v>
      </c>
      <c r="D20" s="4">
        <v>83300</v>
      </c>
      <c r="E20" s="4">
        <v>83300</v>
      </c>
      <c r="F20" s="4">
        <f t="shared" si="0"/>
        <v>247089.17499999999</v>
      </c>
      <c r="G20" s="1" t="s">
        <v>32</v>
      </c>
      <c r="H20" s="1" t="s">
        <v>59</v>
      </c>
    </row>
    <row r="21" spans="1:8" ht="16" x14ac:dyDescent="0.2">
      <c r="A21" s="1" t="s">
        <v>60</v>
      </c>
      <c r="B21" s="3" t="s">
        <v>16</v>
      </c>
      <c r="C21" s="4">
        <v>186006.7</v>
      </c>
      <c r="D21" s="4">
        <v>202916.4</v>
      </c>
      <c r="E21" s="4">
        <v>202916.4</v>
      </c>
      <c r="F21" s="4">
        <f t="shared" si="0"/>
        <v>591839.5</v>
      </c>
      <c r="G21" s="1" t="s">
        <v>32</v>
      </c>
      <c r="H21" s="1" t="s">
        <v>61</v>
      </c>
    </row>
    <row r="22" spans="1:8" ht="16" x14ac:dyDescent="0.2">
      <c r="A22" s="1" t="s">
        <v>62</v>
      </c>
      <c r="B22" s="3" t="s">
        <v>19</v>
      </c>
      <c r="C22" s="4">
        <v>64375.85</v>
      </c>
      <c r="D22" s="4">
        <v>82768.95</v>
      </c>
      <c r="E22" s="4">
        <v>82768.95</v>
      </c>
      <c r="F22" s="4">
        <f t="shared" si="0"/>
        <v>229913.75</v>
      </c>
      <c r="G22" s="1" t="s">
        <v>10</v>
      </c>
      <c r="H22" s="1" t="s">
        <v>63</v>
      </c>
    </row>
    <row r="23" spans="1:8" ht="16" x14ac:dyDescent="0.2">
      <c r="A23" s="1" t="s">
        <v>64</v>
      </c>
      <c r="B23" s="3" t="s">
        <v>19</v>
      </c>
      <c r="C23" s="4">
        <v>213000</v>
      </c>
      <c r="D23" s="4">
        <v>213000</v>
      </c>
      <c r="E23" s="4">
        <v>213000</v>
      </c>
      <c r="F23" s="4">
        <f t="shared" si="0"/>
        <v>639000</v>
      </c>
      <c r="G23" s="1" t="s">
        <v>32</v>
      </c>
      <c r="H23" s="1" t="s">
        <v>65</v>
      </c>
    </row>
    <row r="24" spans="1:8" ht="16" x14ac:dyDescent="0.2">
      <c r="A24" s="1" t="s">
        <v>66</v>
      </c>
      <c r="B24" s="3" t="s">
        <v>19</v>
      </c>
      <c r="C24" s="4">
        <v>58053.450000000004</v>
      </c>
      <c r="D24" s="4">
        <v>75916.05</v>
      </c>
      <c r="E24" s="4">
        <v>75916.05</v>
      </c>
      <c r="F24" s="4">
        <f t="shared" si="0"/>
        <v>209885.55</v>
      </c>
      <c r="G24" s="1" t="s">
        <v>38</v>
      </c>
      <c r="H24" s="1" t="s">
        <v>67</v>
      </c>
    </row>
    <row r="25" spans="1:8" ht="16" x14ac:dyDescent="0.2">
      <c r="A25" s="1" t="s">
        <v>68</v>
      </c>
      <c r="B25" s="3" t="s">
        <v>9</v>
      </c>
      <c r="C25" s="4">
        <v>209450.15</v>
      </c>
      <c r="D25" s="4">
        <v>221068.85</v>
      </c>
      <c r="E25" s="4">
        <v>221068.85</v>
      </c>
      <c r="F25" s="4">
        <f t="shared" si="0"/>
        <v>651587.85</v>
      </c>
      <c r="G25" s="1" t="s">
        <v>38</v>
      </c>
      <c r="H25" s="1" t="s">
        <v>69</v>
      </c>
    </row>
    <row r="26" spans="1:8" ht="16" x14ac:dyDescent="0.2">
      <c r="A26" s="1" t="s">
        <v>70</v>
      </c>
      <c r="B26" s="3" t="s">
        <v>71</v>
      </c>
      <c r="C26" s="4">
        <v>87500</v>
      </c>
      <c r="D26" s="4">
        <v>87500</v>
      </c>
      <c r="E26" s="4">
        <v>87500</v>
      </c>
      <c r="F26" s="4">
        <f t="shared" si="0"/>
        <v>262500</v>
      </c>
      <c r="G26" s="1" t="s">
        <v>10</v>
      </c>
      <c r="H26" s="1" t="s">
        <v>72</v>
      </c>
    </row>
    <row r="27" spans="1:8" ht="16" x14ac:dyDescent="0.2">
      <c r="A27" s="1" t="s">
        <v>73</v>
      </c>
      <c r="B27" s="3" t="s">
        <v>16</v>
      </c>
      <c r="C27" s="4">
        <v>172250</v>
      </c>
      <c r="D27" s="4">
        <v>225250</v>
      </c>
      <c r="E27" s="4">
        <v>225250</v>
      </c>
      <c r="F27" s="4">
        <f t="shared" si="0"/>
        <v>622750</v>
      </c>
      <c r="G27" s="1" t="s">
        <v>74</v>
      </c>
      <c r="H27" s="1" t="s">
        <v>75</v>
      </c>
    </row>
    <row r="28" spans="1:8" ht="16" x14ac:dyDescent="0.2">
      <c r="A28" s="1" t="s">
        <v>76</v>
      </c>
      <c r="B28" s="3" t="s">
        <v>19</v>
      </c>
      <c r="C28" s="4">
        <v>215150</v>
      </c>
      <c r="D28" s="4">
        <v>281350</v>
      </c>
      <c r="E28" s="4">
        <v>281350</v>
      </c>
      <c r="F28" s="4">
        <f>SUM(C28:E28)</f>
        <v>777850</v>
      </c>
      <c r="G28" s="1" t="s">
        <v>77</v>
      </c>
      <c r="H28" s="1" t="s">
        <v>78</v>
      </c>
    </row>
    <row r="29" spans="1:8" ht="16" x14ac:dyDescent="0.2">
      <c r="A29" s="1" t="s">
        <v>79</v>
      </c>
      <c r="B29" s="3" t="s">
        <v>13</v>
      </c>
      <c r="C29" s="4">
        <v>262099.5</v>
      </c>
      <c r="D29" s="4">
        <v>262099.5</v>
      </c>
      <c r="E29" s="4">
        <v>262099.5</v>
      </c>
      <c r="F29" s="4">
        <f t="shared" si="0"/>
        <v>786298.5</v>
      </c>
      <c r="G29" s="1" t="s">
        <v>10</v>
      </c>
      <c r="H29" s="1" t="s">
        <v>80</v>
      </c>
    </row>
    <row r="30" spans="1:8" ht="16" x14ac:dyDescent="0.2">
      <c r="A30" s="1" t="s">
        <v>81</v>
      </c>
      <c r="B30" s="3" t="s">
        <v>19</v>
      </c>
      <c r="C30" s="4">
        <v>186609.80000000002</v>
      </c>
      <c r="D30" s="4">
        <v>186609.80000000002</v>
      </c>
      <c r="E30" s="4">
        <v>186609.80000000002</v>
      </c>
      <c r="F30" s="4">
        <f t="shared" si="0"/>
        <v>559829.4</v>
      </c>
      <c r="G30" s="1" t="s">
        <v>32</v>
      </c>
      <c r="H30" s="1" t="s">
        <v>82</v>
      </c>
    </row>
    <row r="31" spans="1:8" ht="16" x14ac:dyDescent="0.2">
      <c r="A31" s="1" t="s">
        <v>83</v>
      </c>
      <c r="B31" s="3" t="s">
        <v>16</v>
      </c>
      <c r="C31" s="4">
        <v>260000</v>
      </c>
      <c r="D31" s="4">
        <v>306111</v>
      </c>
      <c r="E31" s="4">
        <v>306111</v>
      </c>
      <c r="F31" s="4">
        <f>SUM(C31:E31)</f>
        <v>872222</v>
      </c>
      <c r="G31" s="1" t="s">
        <v>84</v>
      </c>
      <c r="H31" s="1" t="s">
        <v>85</v>
      </c>
    </row>
    <row r="32" spans="1:8" ht="16" x14ac:dyDescent="0.2">
      <c r="A32" s="1" t="s">
        <v>86</v>
      </c>
      <c r="B32" s="3" t="s">
        <v>28</v>
      </c>
      <c r="C32" s="4">
        <v>169000</v>
      </c>
      <c r="D32" s="4">
        <v>169000</v>
      </c>
      <c r="E32" s="4">
        <v>169000</v>
      </c>
      <c r="F32" s="4">
        <f t="shared" si="0"/>
        <v>507000</v>
      </c>
      <c r="G32" s="1" t="s">
        <v>20</v>
      </c>
      <c r="H32" s="1" t="s">
        <v>87</v>
      </c>
    </row>
    <row r="33" spans="1:8" ht="16" x14ac:dyDescent="0.2">
      <c r="A33" s="1" t="s">
        <v>88</v>
      </c>
      <c r="B33" s="3" t="s">
        <v>23</v>
      </c>
      <c r="C33" s="4">
        <v>62400</v>
      </c>
      <c r="D33" s="4">
        <v>81600</v>
      </c>
      <c r="E33" s="4">
        <v>81600</v>
      </c>
      <c r="F33" s="4">
        <f>SUM(C33:E33)</f>
        <v>225600</v>
      </c>
      <c r="G33" s="1" t="s">
        <v>32</v>
      </c>
      <c r="H33" s="1" t="s">
        <v>89</v>
      </c>
    </row>
    <row r="34" spans="1:8" ht="16" x14ac:dyDescent="0.2">
      <c r="A34" s="1" t="s">
        <v>90</v>
      </c>
      <c r="B34" s="3" t="s">
        <v>23</v>
      </c>
      <c r="C34" s="4">
        <v>58500</v>
      </c>
      <c r="D34" s="4">
        <v>76500</v>
      </c>
      <c r="E34" s="4">
        <v>76500</v>
      </c>
      <c r="F34" s="4">
        <f t="shared" si="0"/>
        <v>211500</v>
      </c>
      <c r="G34" s="1" t="s">
        <v>91</v>
      </c>
      <c r="H34" s="1" t="s">
        <v>92</v>
      </c>
    </row>
    <row r="35" spans="1:8" ht="16" x14ac:dyDescent="0.2">
      <c r="A35" s="1" t="s">
        <v>93</v>
      </c>
      <c r="B35" s="3" t="s">
        <v>16</v>
      </c>
      <c r="C35" s="4">
        <v>211250</v>
      </c>
      <c r="D35" s="4">
        <v>276250</v>
      </c>
      <c r="E35" s="4">
        <v>276250</v>
      </c>
      <c r="F35" s="4">
        <f t="shared" si="0"/>
        <v>763750</v>
      </c>
      <c r="G35" s="1" t="s">
        <v>10</v>
      </c>
      <c r="H35" s="1" t="s">
        <v>94</v>
      </c>
    </row>
    <row r="36" spans="1:8" ht="16" x14ac:dyDescent="0.2">
      <c r="A36" s="1" t="s">
        <v>95</v>
      </c>
      <c r="B36" s="3" t="s">
        <v>28</v>
      </c>
      <c r="C36" s="4">
        <v>50000</v>
      </c>
      <c r="D36" s="4">
        <v>60916.95</v>
      </c>
      <c r="E36" s="4">
        <v>60916.95</v>
      </c>
      <c r="F36" s="4">
        <f>SUM(C36:E36)</f>
        <v>171833.9</v>
      </c>
      <c r="G36" s="1" t="s">
        <v>96</v>
      </c>
      <c r="H36" s="1" t="s">
        <v>97</v>
      </c>
    </row>
    <row r="37" spans="1:8" ht="16" x14ac:dyDescent="0.2">
      <c r="A37" s="1" t="s">
        <v>98</v>
      </c>
      <c r="B37" s="3" t="s">
        <v>19</v>
      </c>
      <c r="C37" s="4">
        <v>81896.100000000006</v>
      </c>
      <c r="D37" s="4">
        <v>107094.9</v>
      </c>
      <c r="E37" s="4">
        <v>107094.9</v>
      </c>
      <c r="F37" s="4">
        <f t="shared" si="0"/>
        <v>296085.90000000002</v>
      </c>
      <c r="G37" s="1" t="s">
        <v>96</v>
      </c>
      <c r="H37" s="1" t="s">
        <v>99</v>
      </c>
    </row>
    <row r="38" spans="1:8" ht="16" x14ac:dyDescent="0.2">
      <c r="A38" s="1" t="s">
        <v>100</v>
      </c>
      <c r="B38" s="3" t="s">
        <v>19</v>
      </c>
      <c r="C38" s="4">
        <v>130000</v>
      </c>
      <c r="D38" s="4">
        <v>170000</v>
      </c>
      <c r="E38" s="4">
        <v>170000</v>
      </c>
      <c r="F38" s="4">
        <f t="shared" si="0"/>
        <v>470000</v>
      </c>
      <c r="G38" s="1" t="s">
        <v>101</v>
      </c>
      <c r="H38" s="1" t="s">
        <v>102</v>
      </c>
    </row>
    <row r="39" spans="1:8" ht="16" x14ac:dyDescent="0.2">
      <c r="A39" s="1" t="s">
        <v>103</v>
      </c>
      <c r="B39" s="3" t="s">
        <v>9</v>
      </c>
      <c r="C39" s="4">
        <v>68038.424999999988</v>
      </c>
      <c r="D39" s="4">
        <v>75926.149999999994</v>
      </c>
      <c r="E39" s="4">
        <v>75926.149999999994</v>
      </c>
      <c r="F39" s="4">
        <f t="shared" si="0"/>
        <v>219890.72499999998</v>
      </c>
      <c r="G39" s="1" t="s">
        <v>104</v>
      </c>
      <c r="H39" s="1" t="s">
        <v>105</v>
      </c>
    </row>
    <row r="40" spans="1:8" ht="16" x14ac:dyDescent="0.2">
      <c r="A40" s="1" t="s">
        <v>106</v>
      </c>
      <c r="B40" s="3" t="s">
        <v>16</v>
      </c>
      <c r="C40" s="4">
        <v>445250</v>
      </c>
      <c r="D40" s="4">
        <v>582250</v>
      </c>
      <c r="E40" s="4">
        <v>582250</v>
      </c>
      <c r="F40" s="4">
        <f t="shared" si="0"/>
        <v>1609750</v>
      </c>
      <c r="G40" s="1" t="s">
        <v>32</v>
      </c>
      <c r="H40" s="1" t="s">
        <v>107</v>
      </c>
    </row>
    <row r="41" spans="1:8" ht="16" x14ac:dyDescent="0.2">
      <c r="A41" s="1" t="s">
        <v>108</v>
      </c>
      <c r="B41" s="3" t="s">
        <v>16</v>
      </c>
      <c r="C41" s="4">
        <v>294415.55</v>
      </c>
      <c r="D41" s="4">
        <v>294415.55</v>
      </c>
      <c r="E41" s="4">
        <v>294415.55</v>
      </c>
      <c r="F41" s="4">
        <f t="shared" si="0"/>
        <v>883246.64999999991</v>
      </c>
      <c r="G41" s="1" t="s">
        <v>101</v>
      </c>
      <c r="H41" s="1" t="s">
        <v>109</v>
      </c>
    </row>
    <row r="42" spans="1:8" ht="16" x14ac:dyDescent="0.2">
      <c r="A42" s="1" t="s">
        <v>110</v>
      </c>
      <c r="B42" s="3" t="s">
        <v>23</v>
      </c>
      <c r="C42" s="4">
        <v>273000</v>
      </c>
      <c r="D42" s="4">
        <v>357000</v>
      </c>
      <c r="E42" s="4">
        <v>357000</v>
      </c>
      <c r="F42" s="4">
        <f t="shared" si="0"/>
        <v>987000</v>
      </c>
      <c r="G42" s="1" t="s">
        <v>10</v>
      </c>
      <c r="H42" s="1" t="s">
        <v>111</v>
      </c>
    </row>
    <row r="43" spans="1:8" ht="16" x14ac:dyDescent="0.2">
      <c r="A43" s="1" t="s">
        <v>112</v>
      </c>
      <c r="B43" s="3" t="s">
        <v>19</v>
      </c>
      <c r="C43" s="4">
        <v>832000</v>
      </c>
      <c r="D43" s="4">
        <v>1283500</v>
      </c>
      <c r="E43" s="4">
        <v>1283500</v>
      </c>
      <c r="F43" s="4">
        <f t="shared" si="0"/>
        <v>3399000</v>
      </c>
      <c r="G43" s="1" t="s">
        <v>10</v>
      </c>
      <c r="H43" s="1" t="s">
        <v>113</v>
      </c>
    </row>
    <row r="44" spans="1:8" ht="16" x14ac:dyDescent="0.2">
      <c r="A44" s="1" t="s">
        <v>114</v>
      </c>
      <c r="B44" s="3" t="s">
        <v>19</v>
      </c>
      <c r="C44" s="4">
        <v>90000</v>
      </c>
      <c r="D44" s="4">
        <v>127500</v>
      </c>
      <c r="E44" s="4">
        <v>127500</v>
      </c>
      <c r="F44" s="4">
        <f t="shared" si="0"/>
        <v>345000</v>
      </c>
      <c r="G44" s="1" t="s">
        <v>35</v>
      </c>
      <c r="H44" s="1" t="s">
        <v>115</v>
      </c>
    </row>
    <row r="45" spans="1:8" ht="16" x14ac:dyDescent="0.2">
      <c r="A45" s="1" t="s">
        <v>116</v>
      </c>
      <c r="B45" s="3" t="s">
        <v>23</v>
      </c>
      <c r="C45" s="4">
        <v>260000</v>
      </c>
      <c r="D45" s="4">
        <v>260000</v>
      </c>
      <c r="E45" s="4">
        <v>260000</v>
      </c>
      <c r="F45" s="4">
        <f t="shared" si="0"/>
        <v>780000</v>
      </c>
      <c r="G45" s="1" t="s">
        <v>10</v>
      </c>
      <c r="H45" s="1" t="s">
        <v>117</v>
      </c>
    </row>
    <row r="46" spans="1:8" ht="16" x14ac:dyDescent="0.2">
      <c r="A46" s="1" t="s">
        <v>118</v>
      </c>
      <c r="B46" s="3" t="s">
        <v>23</v>
      </c>
      <c r="C46" s="4">
        <v>145830.1</v>
      </c>
      <c r="D46" s="4">
        <v>145830.1</v>
      </c>
      <c r="E46" s="4">
        <v>145830.1</v>
      </c>
      <c r="F46" s="4">
        <f t="shared" si="0"/>
        <v>437490.30000000005</v>
      </c>
      <c r="G46" s="1" t="s">
        <v>10</v>
      </c>
      <c r="H46" s="1" t="s">
        <v>119</v>
      </c>
    </row>
    <row r="47" spans="1:8" ht="16" x14ac:dyDescent="0.2">
      <c r="A47" s="1" t="s">
        <v>120</v>
      </c>
      <c r="B47" s="3" t="s">
        <v>16</v>
      </c>
      <c r="C47" s="4">
        <v>1444300</v>
      </c>
      <c r="D47" s="4">
        <v>1623780</v>
      </c>
      <c r="E47" s="4">
        <v>1623780</v>
      </c>
      <c r="F47" s="4">
        <f t="shared" si="0"/>
        <v>4691860</v>
      </c>
      <c r="G47" s="1" t="s">
        <v>10</v>
      </c>
      <c r="H47" s="1" t="s">
        <v>121</v>
      </c>
    </row>
    <row r="48" spans="1:8" ht="16" x14ac:dyDescent="0.2">
      <c r="A48" s="1" t="s">
        <v>122</v>
      </c>
      <c r="B48" s="3" t="s">
        <v>13</v>
      </c>
      <c r="C48" s="4">
        <v>130000</v>
      </c>
      <c r="D48" s="4">
        <v>170000</v>
      </c>
      <c r="E48" s="4">
        <v>170000</v>
      </c>
      <c r="F48" s="4">
        <f t="shared" si="0"/>
        <v>470000</v>
      </c>
      <c r="G48" s="1" t="s">
        <v>20</v>
      </c>
      <c r="H48" s="1" t="s">
        <v>123</v>
      </c>
    </row>
    <row r="49" spans="1:8" ht="16" x14ac:dyDescent="0.2">
      <c r="A49" s="1" t="s">
        <v>124</v>
      </c>
      <c r="B49" s="3" t="s">
        <v>16</v>
      </c>
      <c r="C49" s="4">
        <v>130000</v>
      </c>
      <c r="D49" s="4">
        <v>170000</v>
      </c>
      <c r="E49" s="4">
        <v>170000</v>
      </c>
      <c r="F49" s="4">
        <f t="shared" si="0"/>
        <v>470000</v>
      </c>
      <c r="G49" s="1" t="s">
        <v>32</v>
      </c>
      <c r="H49" s="1" t="s">
        <v>125</v>
      </c>
    </row>
    <row r="50" spans="1:8" ht="16" x14ac:dyDescent="0.2">
      <c r="A50" s="1" t="s">
        <v>126</v>
      </c>
      <c r="B50" s="3" t="s">
        <v>9</v>
      </c>
      <c r="C50" s="4">
        <v>368332.89999999997</v>
      </c>
      <c r="D50" s="4">
        <v>447575</v>
      </c>
      <c r="E50" s="4">
        <v>447575</v>
      </c>
      <c r="F50" s="4">
        <f>SUM(C50:E50)</f>
        <v>1263482.8999999999</v>
      </c>
      <c r="G50" s="1" t="s">
        <v>32</v>
      </c>
      <c r="H50" s="1" t="s">
        <v>127</v>
      </c>
    </row>
    <row r="51" spans="1:8" ht="16" x14ac:dyDescent="0.2">
      <c r="A51" s="1" t="s">
        <v>128</v>
      </c>
      <c r="B51" s="3" t="s">
        <v>19</v>
      </c>
      <c r="C51" s="4">
        <v>541667.1</v>
      </c>
      <c r="D51" s="4">
        <v>582391.94999999995</v>
      </c>
      <c r="E51" s="4">
        <v>582391.94999999995</v>
      </c>
      <c r="F51" s="4">
        <f t="shared" si="0"/>
        <v>1706450.9999999998</v>
      </c>
      <c r="G51" s="1" t="s">
        <v>129</v>
      </c>
      <c r="H51" s="1" t="s">
        <v>130</v>
      </c>
    </row>
    <row r="52" spans="1:8" ht="16" x14ac:dyDescent="0.2">
      <c r="A52" s="1" t="s">
        <v>131</v>
      </c>
      <c r="B52" s="3" t="s">
        <v>71</v>
      </c>
      <c r="C52" s="4">
        <v>268667.10000000003</v>
      </c>
      <c r="D52" s="4">
        <v>268667.10000000003</v>
      </c>
      <c r="E52" s="4">
        <v>268667.10000000003</v>
      </c>
      <c r="F52" s="4">
        <f t="shared" si="0"/>
        <v>806001.3</v>
      </c>
      <c r="G52" s="1" t="s">
        <v>10</v>
      </c>
      <c r="H52" s="1" t="s">
        <v>132</v>
      </c>
    </row>
    <row r="53" spans="1:8" ht="16" x14ac:dyDescent="0.2">
      <c r="A53" s="1" t="s">
        <v>133</v>
      </c>
      <c r="B53" s="3" t="s">
        <v>9</v>
      </c>
      <c r="C53" s="4">
        <v>50000</v>
      </c>
      <c r="D53" s="4">
        <v>50000</v>
      </c>
      <c r="E53" s="4">
        <v>50000</v>
      </c>
      <c r="F53" s="4">
        <f t="shared" si="0"/>
        <v>150000</v>
      </c>
      <c r="G53" s="1" t="s">
        <v>134</v>
      </c>
      <c r="H53" s="1" t="s">
        <v>135</v>
      </c>
    </row>
    <row r="54" spans="1:8" ht="16" x14ac:dyDescent="0.2">
      <c r="A54" s="1" t="s">
        <v>136</v>
      </c>
      <c r="B54" s="3" t="s">
        <v>9</v>
      </c>
      <c r="C54" s="4">
        <v>234000</v>
      </c>
      <c r="D54" s="4">
        <v>234000</v>
      </c>
      <c r="E54" s="4">
        <v>234000</v>
      </c>
      <c r="F54" s="4">
        <f>SUM(C54:E54)</f>
        <v>702000</v>
      </c>
      <c r="G54" s="1" t="s">
        <v>10</v>
      </c>
      <c r="H54" s="1" t="s">
        <v>137</v>
      </c>
    </row>
    <row r="55" spans="1:8" ht="16" x14ac:dyDescent="0.2">
      <c r="A55" s="1" t="s">
        <v>138</v>
      </c>
      <c r="B55" s="3" t="s">
        <v>16</v>
      </c>
      <c r="C55" s="4">
        <v>122788.25</v>
      </c>
      <c r="D55" s="4">
        <v>160569.25</v>
      </c>
      <c r="E55" s="4">
        <v>160569.25</v>
      </c>
      <c r="F55" s="4">
        <f t="shared" si="0"/>
        <v>443926.75</v>
      </c>
      <c r="G55" s="1" t="s">
        <v>10</v>
      </c>
      <c r="H55" s="1" t="s">
        <v>139</v>
      </c>
    </row>
    <row r="56" spans="1:8" ht="16" x14ac:dyDescent="0.2">
      <c r="A56" s="1" t="s">
        <v>140</v>
      </c>
      <c r="B56" s="3" t="s">
        <v>19</v>
      </c>
      <c r="C56" s="4">
        <v>172900</v>
      </c>
      <c r="D56" s="4">
        <v>181930</v>
      </c>
      <c r="E56" s="4">
        <v>181930</v>
      </c>
      <c r="F56" s="4">
        <f t="shared" si="0"/>
        <v>536760</v>
      </c>
      <c r="G56" s="1" t="s">
        <v>129</v>
      </c>
      <c r="H56" s="1" t="s">
        <v>141</v>
      </c>
    </row>
    <row r="57" spans="1:8" ht="16" x14ac:dyDescent="0.2">
      <c r="A57" s="1" t="s">
        <v>142</v>
      </c>
      <c r="B57" s="3" t="s">
        <v>43</v>
      </c>
      <c r="C57" s="4">
        <v>433332.89999999997</v>
      </c>
      <c r="D57" s="4">
        <v>433332.89999999997</v>
      </c>
      <c r="E57" s="4">
        <v>433332.89999999997</v>
      </c>
      <c r="F57" s="4">
        <f t="shared" si="0"/>
        <v>1299998.7</v>
      </c>
      <c r="G57" s="1" t="s">
        <v>32</v>
      </c>
      <c r="H57" s="1" t="s">
        <v>143</v>
      </c>
    </row>
    <row r="58" spans="1:8" ht="16" x14ac:dyDescent="0.2">
      <c r="A58" s="1" t="s">
        <v>144</v>
      </c>
      <c r="B58" s="3" t="s">
        <v>9</v>
      </c>
      <c r="C58" s="4">
        <v>50000</v>
      </c>
      <c r="D58" s="4">
        <v>50000</v>
      </c>
      <c r="E58" s="4">
        <v>50000</v>
      </c>
      <c r="F58" s="4">
        <f t="shared" si="0"/>
        <v>150000</v>
      </c>
      <c r="G58" s="1" t="s">
        <v>32</v>
      </c>
      <c r="H58" s="1" t="s">
        <v>145</v>
      </c>
    </row>
    <row r="59" spans="1:8" ht="16" x14ac:dyDescent="0.2">
      <c r="A59" s="1" t="s">
        <v>146</v>
      </c>
      <c r="B59" s="3" t="s">
        <v>19</v>
      </c>
      <c r="C59" s="4">
        <v>143867.1</v>
      </c>
      <c r="D59" s="4">
        <v>164900</v>
      </c>
      <c r="E59" s="4">
        <v>164900</v>
      </c>
      <c r="F59" s="4">
        <f t="shared" si="0"/>
        <v>473667.1</v>
      </c>
      <c r="G59" s="1" t="s">
        <v>50</v>
      </c>
      <c r="H59" s="1" t="s">
        <v>147</v>
      </c>
    </row>
    <row r="60" spans="1:8" ht="16" x14ac:dyDescent="0.2">
      <c r="A60" s="1" t="s">
        <v>148</v>
      </c>
      <c r="B60" s="3" t="s">
        <v>19</v>
      </c>
      <c r="C60" s="4">
        <v>105000</v>
      </c>
      <c r="D60" s="4">
        <v>105000</v>
      </c>
      <c r="E60" s="4">
        <v>105000</v>
      </c>
      <c r="F60" s="4">
        <f t="shared" si="0"/>
        <v>315000</v>
      </c>
      <c r="G60" s="1" t="s">
        <v>32</v>
      </c>
      <c r="H60" s="1" t="s">
        <v>149</v>
      </c>
    </row>
    <row r="61" spans="1:8" ht="16" x14ac:dyDescent="0.2">
      <c r="A61" s="1" t="s">
        <v>150</v>
      </c>
      <c r="B61" s="3" t="s">
        <v>19</v>
      </c>
      <c r="C61" s="4">
        <v>104000</v>
      </c>
      <c r="D61" s="4">
        <v>136000</v>
      </c>
      <c r="E61" s="4">
        <v>136000</v>
      </c>
      <c r="F61" s="4">
        <f t="shared" si="0"/>
        <v>376000</v>
      </c>
      <c r="G61" s="1" t="s">
        <v>24</v>
      </c>
      <c r="H61" s="1" t="s">
        <v>151</v>
      </c>
    </row>
    <row r="62" spans="1:8" ht="16" x14ac:dyDescent="0.2">
      <c r="A62" s="1" t="s">
        <v>152</v>
      </c>
      <c r="B62" s="3" t="s">
        <v>28</v>
      </c>
      <c r="C62" s="4">
        <v>50000</v>
      </c>
      <c r="D62" s="4">
        <v>50000</v>
      </c>
      <c r="E62" s="4">
        <v>50000</v>
      </c>
      <c r="F62" s="4">
        <f t="shared" si="0"/>
        <v>150000</v>
      </c>
      <c r="G62" s="1" t="s">
        <v>38</v>
      </c>
      <c r="H62" s="1" t="s">
        <v>153</v>
      </c>
    </row>
    <row r="63" spans="1:8" ht="16" x14ac:dyDescent="0.2">
      <c r="A63" s="1" t="s">
        <v>154</v>
      </c>
      <c r="B63" s="3" t="s">
        <v>23</v>
      </c>
      <c r="C63" s="4">
        <v>379166.45</v>
      </c>
      <c r="D63" s="4">
        <v>495833.05</v>
      </c>
      <c r="E63" s="4">
        <v>495833.05</v>
      </c>
      <c r="F63" s="4">
        <f t="shared" si="0"/>
        <v>1370832.55</v>
      </c>
      <c r="G63" s="1" t="s">
        <v>10</v>
      </c>
      <c r="H63" s="1" t="s">
        <v>155</v>
      </c>
    </row>
    <row r="64" spans="1:8" ht="16" x14ac:dyDescent="0.2">
      <c r="A64" s="1" t="s">
        <v>156</v>
      </c>
      <c r="B64" s="3" t="s">
        <v>23</v>
      </c>
      <c r="C64" s="4">
        <v>80000</v>
      </c>
      <c r="D64" s="4">
        <v>80000</v>
      </c>
      <c r="E64" s="4">
        <v>80000</v>
      </c>
      <c r="F64" s="4">
        <f>SUM(C64:E64)</f>
        <v>240000</v>
      </c>
      <c r="G64" s="1" t="s">
        <v>157</v>
      </c>
      <c r="H64" s="1" t="s">
        <v>158</v>
      </c>
    </row>
    <row r="65" spans="1:8" ht="16" x14ac:dyDescent="0.2">
      <c r="A65" s="1" t="s">
        <v>159</v>
      </c>
      <c r="B65" s="3" t="s">
        <v>13</v>
      </c>
      <c r="C65" s="4">
        <v>172013.4</v>
      </c>
      <c r="D65" s="4">
        <v>215390</v>
      </c>
      <c r="E65" s="4">
        <v>215390</v>
      </c>
      <c r="F65" s="4">
        <f t="shared" si="0"/>
        <v>602793.4</v>
      </c>
      <c r="G65" s="1" t="s">
        <v>32</v>
      </c>
      <c r="H65" s="1" t="s">
        <v>160</v>
      </c>
    </row>
    <row r="66" spans="1:8" ht="16" x14ac:dyDescent="0.2">
      <c r="A66" s="1" t="s">
        <v>161</v>
      </c>
      <c r="B66" s="3" t="s">
        <v>16</v>
      </c>
      <c r="C66" s="4">
        <v>135530.85</v>
      </c>
      <c r="D66" s="4">
        <v>174253.95</v>
      </c>
      <c r="E66" s="4">
        <v>174253.95</v>
      </c>
      <c r="F66" s="4">
        <f t="shared" si="0"/>
        <v>484038.75000000006</v>
      </c>
      <c r="G66" s="1" t="s">
        <v>32</v>
      </c>
      <c r="H66" s="1" t="s">
        <v>162</v>
      </c>
    </row>
    <row r="67" spans="1:8" ht="16" x14ac:dyDescent="0.2">
      <c r="A67" s="1" t="s">
        <v>163</v>
      </c>
      <c r="B67" s="3" t="s">
        <v>13</v>
      </c>
      <c r="C67" s="4">
        <v>536899.56666666665</v>
      </c>
      <c r="D67" s="4">
        <v>591681.56666666665</v>
      </c>
      <c r="E67" s="4">
        <v>591681.56666666665</v>
      </c>
      <c r="F67" s="4">
        <f t="shared" si="0"/>
        <v>1720262.7</v>
      </c>
      <c r="G67" s="1" t="s">
        <v>32</v>
      </c>
      <c r="H67" s="1" t="s">
        <v>164</v>
      </c>
    </row>
    <row r="68" spans="1:8" ht="16" x14ac:dyDescent="0.2">
      <c r="A68" s="1" t="s">
        <v>165</v>
      </c>
      <c r="B68" s="3" t="s">
        <v>13</v>
      </c>
      <c r="C68" s="4">
        <v>254053.8</v>
      </c>
      <c r="D68" s="4">
        <v>260666.94999999998</v>
      </c>
      <c r="E68" s="4">
        <v>260666.94999999998</v>
      </c>
      <c r="F68" s="4">
        <f t="shared" si="0"/>
        <v>775387.7</v>
      </c>
      <c r="G68" s="1" t="s">
        <v>166</v>
      </c>
      <c r="H68" s="1" t="s">
        <v>167</v>
      </c>
    </row>
    <row r="69" spans="1:8" ht="16" x14ac:dyDescent="0.2">
      <c r="A69" s="1" t="s">
        <v>168</v>
      </c>
      <c r="B69" s="3" t="s">
        <v>9</v>
      </c>
      <c r="C69" s="4">
        <v>75332.400000000009</v>
      </c>
      <c r="D69" s="4">
        <v>85000</v>
      </c>
      <c r="E69" s="4">
        <v>85000</v>
      </c>
      <c r="F69" s="4">
        <f t="shared" si="0"/>
        <v>245332.40000000002</v>
      </c>
      <c r="G69" s="1" t="s">
        <v>10</v>
      </c>
      <c r="H69" s="1" t="s">
        <v>169</v>
      </c>
    </row>
    <row r="70" spans="1:8" ht="16" x14ac:dyDescent="0.2">
      <c r="A70" s="1" t="s">
        <v>170</v>
      </c>
      <c r="B70" s="3" t="s">
        <v>19</v>
      </c>
      <c r="C70" s="4">
        <v>136474</v>
      </c>
      <c r="D70" s="4">
        <v>232005.8</v>
      </c>
      <c r="E70" s="4">
        <v>232005.8</v>
      </c>
      <c r="F70" s="4">
        <f t="shared" si="0"/>
        <v>600485.6</v>
      </c>
      <c r="G70" s="1" t="s">
        <v>32</v>
      </c>
      <c r="H70" s="1" t="s">
        <v>171</v>
      </c>
    </row>
    <row r="71" spans="1:8" ht="16" x14ac:dyDescent="0.2">
      <c r="A71" s="1" t="s">
        <v>172</v>
      </c>
      <c r="B71" s="3" t="s">
        <v>9</v>
      </c>
      <c r="C71" s="4">
        <v>143000</v>
      </c>
      <c r="D71" s="4">
        <v>179012</v>
      </c>
      <c r="E71" s="4">
        <v>179012</v>
      </c>
      <c r="F71" s="4">
        <f t="shared" si="0"/>
        <v>501024</v>
      </c>
      <c r="G71" s="1" t="s">
        <v>77</v>
      </c>
      <c r="H71" s="1" t="s">
        <v>173</v>
      </c>
    </row>
    <row r="72" spans="1:8" ht="16" x14ac:dyDescent="0.2">
      <c r="A72" s="1" t="s">
        <v>174</v>
      </c>
      <c r="B72" s="3" t="s">
        <v>16</v>
      </c>
      <c r="C72" s="4">
        <v>61998.950000000004</v>
      </c>
      <c r="D72" s="4">
        <v>81075.55</v>
      </c>
      <c r="E72" s="4">
        <v>81075.55</v>
      </c>
      <c r="F72" s="4">
        <f t="shared" si="0"/>
        <v>224150.05</v>
      </c>
      <c r="G72" s="1" t="s">
        <v>32</v>
      </c>
      <c r="H72" s="1" t="s">
        <v>175</v>
      </c>
    </row>
    <row r="73" spans="1:8" ht="16" x14ac:dyDescent="0.2">
      <c r="A73" s="1" t="s">
        <v>176</v>
      </c>
      <c r="B73" s="3" t="s">
        <v>9</v>
      </c>
      <c r="C73" s="4">
        <v>77097.150000000009</v>
      </c>
      <c r="D73" s="4">
        <v>100819.34999999999</v>
      </c>
      <c r="E73" s="4">
        <v>100819.34999999999</v>
      </c>
      <c r="F73" s="4">
        <f t="shared" ref="F73:F143" si="1">SUM(C73:E73)</f>
        <v>278735.84999999998</v>
      </c>
      <c r="G73" s="1" t="s">
        <v>32</v>
      </c>
      <c r="H73" s="1" t="s">
        <v>177</v>
      </c>
    </row>
    <row r="74" spans="1:8" ht="16" x14ac:dyDescent="0.2">
      <c r="A74" s="1" t="s">
        <v>178</v>
      </c>
      <c r="B74" s="3" t="s">
        <v>19</v>
      </c>
      <c r="C74" s="4">
        <v>175500</v>
      </c>
      <c r="D74" s="4">
        <v>229500</v>
      </c>
      <c r="E74" s="4">
        <v>229500</v>
      </c>
      <c r="F74" s="4">
        <f>SUM(C74:E74)</f>
        <v>634500</v>
      </c>
      <c r="G74" s="1" t="s">
        <v>32</v>
      </c>
      <c r="H74" s="1" t="s">
        <v>179</v>
      </c>
    </row>
    <row r="75" spans="1:8" ht="16" x14ac:dyDescent="0.2">
      <c r="A75" s="1" t="s">
        <v>180</v>
      </c>
      <c r="B75" s="3" t="s">
        <v>23</v>
      </c>
      <c r="C75" s="4">
        <v>224847.67500000002</v>
      </c>
      <c r="D75" s="4">
        <v>224847.67500000002</v>
      </c>
      <c r="E75" s="4">
        <v>224847.67500000002</v>
      </c>
      <c r="F75" s="4">
        <f t="shared" si="1"/>
        <v>674543.02500000002</v>
      </c>
      <c r="G75" s="1" t="s">
        <v>32</v>
      </c>
      <c r="H75" s="1" t="s">
        <v>181</v>
      </c>
    </row>
    <row r="76" spans="1:8" ht="16" x14ac:dyDescent="0.2">
      <c r="A76" s="1" t="s">
        <v>182</v>
      </c>
      <c r="B76" s="3" t="s">
        <v>19</v>
      </c>
      <c r="C76" s="4">
        <v>82823</v>
      </c>
      <c r="D76" s="4">
        <v>108307</v>
      </c>
      <c r="E76" s="4">
        <v>108307</v>
      </c>
      <c r="F76" s="4">
        <f t="shared" si="1"/>
        <v>299437</v>
      </c>
      <c r="G76" s="1" t="s">
        <v>77</v>
      </c>
      <c r="H76" s="1" t="s">
        <v>183</v>
      </c>
    </row>
    <row r="77" spans="1:8" ht="16" x14ac:dyDescent="0.2">
      <c r="A77" s="1" t="s">
        <v>184</v>
      </c>
      <c r="B77" s="3" t="s">
        <v>19</v>
      </c>
      <c r="C77" s="4">
        <v>125679.45</v>
      </c>
      <c r="D77" s="4">
        <v>164350.04999999999</v>
      </c>
      <c r="E77" s="4">
        <v>164350.04999999999</v>
      </c>
      <c r="F77" s="4">
        <f t="shared" si="1"/>
        <v>454379.55</v>
      </c>
      <c r="G77" s="1" t="s">
        <v>104</v>
      </c>
      <c r="H77" s="1" t="s">
        <v>185</v>
      </c>
    </row>
    <row r="78" spans="1:8" ht="16" x14ac:dyDescent="0.2">
      <c r="A78" s="1" t="s">
        <v>186</v>
      </c>
      <c r="B78" s="3" t="s">
        <v>43</v>
      </c>
      <c r="C78" s="4">
        <v>50000</v>
      </c>
      <c r="D78" s="4">
        <v>61200</v>
      </c>
      <c r="E78" s="4">
        <v>61200</v>
      </c>
      <c r="F78" s="4">
        <f>SUM(C78:E78)</f>
        <v>172400</v>
      </c>
      <c r="G78" s="1" t="s">
        <v>50</v>
      </c>
      <c r="H78" s="1" t="s">
        <v>187</v>
      </c>
    </row>
    <row r="79" spans="1:8" ht="16" x14ac:dyDescent="0.2">
      <c r="A79" s="1" t="s">
        <v>188</v>
      </c>
      <c r="B79" s="3" t="s">
        <v>19</v>
      </c>
      <c r="C79" s="4">
        <v>1016166.4500000001</v>
      </c>
      <c r="D79" s="4">
        <v>1470002.05</v>
      </c>
      <c r="E79" s="4">
        <v>1470002.05</v>
      </c>
      <c r="F79" s="4">
        <f t="shared" si="1"/>
        <v>3956170.55</v>
      </c>
      <c r="G79" s="1" t="s">
        <v>50</v>
      </c>
      <c r="H79" s="1" t="s">
        <v>189</v>
      </c>
    </row>
    <row r="80" spans="1:8" ht="16" x14ac:dyDescent="0.2">
      <c r="A80" s="1" t="s">
        <v>190</v>
      </c>
      <c r="B80" s="3" t="s">
        <v>19</v>
      </c>
      <c r="C80" s="4">
        <v>2602533.7000000002</v>
      </c>
      <c r="D80" s="4">
        <v>2864480</v>
      </c>
      <c r="E80" s="4">
        <v>2864480</v>
      </c>
      <c r="F80" s="4">
        <f>SUM(C80:E80)</f>
        <v>8331493.7000000002</v>
      </c>
      <c r="G80" s="1" t="s">
        <v>50</v>
      </c>
      <c r="H80" s="1" t="s">
        <v>191</v>
      </c>
    </row>
    <row r="81" spans="1:8" ht="16" x14ac:dyDescent="0.2">
      <c r="A81" s="1" t="s">
        <v>192</v>
      </c>
      <c r="B81" s="3" t="s">
        <v>23</v>
      </c>
      <c r="C81" s="4">
        <v>130000</v>
      </c>
      <c r="D81" s="4">
        <v>170000</v>
      </c>
      <c r="E81" s="4">
        <v>170000</v>
      </c>
      <c r="F81" s="4">
        <f t="shared" si="1"/>
        <v>470000</v>
      </c>
      <c r="G81" s="1" t="s">
        <v>32</v>
      </c>
      <c r="H81" s="1" t="s">
        <v>193</v>
      </c>
    </row>
    <row r="82" spans="1:8" ht="16" x14ac:dyDescent="0.2">
      <c r="A82" s="1" t="s">
        <v>194</v>
      </c>
      <c r="B82" s="3" t="s">
        <v>23</v>
      </c>
      <c r="C82" s="4">
        <v>100000</v>
      </c>
      <c r="D82" s="4">
        <v>100000</v>
      </c>
      <c r="E82" s="4">
        <v>100000</v>
      </c>
      <c r="F82" s="4">
        <f t="shared" si="1"/>
        <v>300000</v>
      </c>
      <c r="G82" s="1" t="s">
        <v>29</v>
      </c>
      <c r="H82" s="1" t="s">
        <v>195</v>
      </c>
    </row>
    <row r="83" spans="1:8" ht="16" x14ac:dyDescent="0.2">
      <c r="A83" s="1" t="s">
        <v>196</v>
      </c>
      <c r="B83" s="3" t="s">
        <v>19</v>
      </c>
      <c r="C83" s="4">
        <v>760000</v>
      </c>
      <c r="D83" s="4">
        <v>893285</v>
      </c>
      <c r="E83" s="4">
        <v>893285</v>
      </c>
      <c r="F83" s="4">
        <f t="shared" si="1"/>
        <v>2546570</v>
      </c>
      <c r="G83" s="1" t="s">
        <v>38</v>
      </c>
      <c r="H83" s="1" t="s">
        <v>197</v>
      </c>
    </row>
    <row r="84" spans="1:8" ht="16" x14ac:dyDescent="0.2">
      <c r="A84" s="1" t="s">
        <v>198</v>
      </c>
      <c r="B84" s="3" t="s">
        <v>9</v>
      </c>
      <c r="C84" s="4">
        <v>130000</v>
      </c>
      <c r="D84" s="4">
        <v>170000</v>
      </c>
      <c r="E84" s="4">
        <v>170000</v>
      </c>
      <c r="F84" s="4">
        <f t="shared" si="1"/>
        <v>470000</v>
      </c>
      <c r="G84" s="1" t="s">
        <v>32</v>
      </c>
      <c r="H84" s="1" t="s">
        <v>199</v>
      </c>
    </row>
    <row r="85" spans="1:8" ht="16" x14ac:dyDescent="0.2">
      <c r="A85" s="1" t="s">
        <v>200</v>
      </c>
      <c r="B85" s="3" t="s">
        <v>71</v>
      </c>
      <c r="C85" s="4">
        <v>520000</v>
      </c>
      <c r="D85" s="4">
        <v>680000</v>
      </c>
      <c r="E85" s="4">
        <v>680000</v>
      </c>
      <c r="F85" s="4">
        <f t="shared" si="1"/>
        <v>1880000</v>
      </c>
      <c r="G85" s="1" t="s">
        <v>32</v>
      </c>
      <c r="H85" s="1" t="s">
        <v>201</v>
      </c>
    </row>
    <row r="86" spans="1:8" ht="16" x14ac:dyDescent="0.2">
      <c r="A86" s="1" t="s">
        <v>202</v>
      </c>
      <c r="B86" s="3" t="s">
        <v>19</v>
      </c>
      <c r="C86" s="4">
        <v>3250000</v>
      </c>
      <c r="D86" s="4">
        <v>4250000</v>
      </c>
      <c r="E86" s="4">
        <v>4250000</v>
      </c>
      <c r="F86" s="4">
        <f t="shared" si="1"/>
        <v>11750000</v>
      </c>
      <c r="G86" s="1" t="s">
        <v>32</v>
      </c>
      <c r="H86" s="1" t="s">
        <v>203</v>
      </c>
    </row>
    <row r="87" spans="1:8" s="6" customFormat="1" ht="16" x14ac:dyDescent="0.2">
      <c r="A87" s="6" t="s">
        <v>204</v>
      </c>
      <c r="B87" s="7" t="s">
        <v>28</v>
      </c>
      <c r="C87" s="8">
        <v>650000</v>
      </c>
      <c r="D87" s="8">
        <v>650000</v>
      </c>
      <c r="E87" s="8">
        <v>650000</v>
      </c>
      <c r="F87" s="4">
        <f>SUM(C87:E87)</f>
        <v>1950000</v>
      </c>
      <c r="G87" s="6" t="s">
        <v>32</v>
      </c>
      <c r="H87" s="1" t="s">
        <v>205</v>
      </c>
    </row>
    <row r="88" spans="1:8" ht="16" x14ac:dyDescent="0.2">
      <c r="A88" s="1" t="s">
        <v>206</v>
      </c>
      <c r="B88" s="3" t="s">
        <v>23</v>
      </c>
      <c r="C88" s="4">
        <v>260000</v>
      </c>
      <c r="D88" s="4">
        <v>340000</v>
      </c>
      <c r="E88" s="4">
        <v>340000</v>
      </c>
      <c r="F88" s="4">
        <f t="shared" si="1"/>
        <v>940000</v>
      </c>
      <c r="G88" s="1" t="s">
        <v>32</v>
      </c>
      <c r="H88" s="1" t="s">
        <v>207</v>
      </c>
    </row>
    <row r="89" spans="1:8" ht="16" x14ac:dyDescent="0.2">
      <c r="A89" s="1" t="s">
        <v>208</v>
      </c>
      <c r="B89" s="3" t="s">
        <v>9</v>
      </c>
      <c r="C89" s="4">
        <v>260000</v>
      </c>
      <c r="D89" s="4">
        <v>358060</v>
      </c>
      <c r="E89" s="4">
        <v>358060</v>
      </c>
      <c r="F89" s="4">
        <f t="shared" si="1"/>
        <v>976120</v>
      </c>
      <c r="G89" s="1" t="s">
        <v>32</v>
      </c>
      <c r="H89" s="1" t="s">
        <v>209</v>
      </c>
    </row>
    <row r="90" spans="1:8" ht="16" x14ac:dyDescent="0.2">
      <c r="A90" s="1" t="s">
        <v>210</v>
      </c>
      <c r="B90" s="3" t="s">
        <v>9</v>
      </c>
      <c r="C90" s="4">
        <v>374550.8</v>
      </c>
      <c r="D90" s="4">
        <v>515814.2</v>
      </c>
      <c r="E90" s="4">
        <v>515814.2</v>
      </c>
      <c r="F90" s="4">
        <f t="shared" si="1"/>
        <v>1406179.2</v>
      </c>
      <c r="G90" s="1" t="s">
        <v>32</v>
      </c>
      <c r="H90" s="1" t="s">
        <v>211</v>
      </c>
    </row>
    <row r="91" spans="1:8" ht="16" x14ac:dyDescent="0.2">
      <c r="A91" s="1" t="s">
        <v>212</v>
      </c>
      <c r="B91" s="3" t="s">
        <v>9</v>
      </c>
      <c r="C91" s="4">
        <v>83079</v>
      </c>
      <c r="D91" s="4">
        <v>83079</v>
      </c>
      <c r="E91" s="4">
        <v>83079</v>
      </c>
      <c r="F91" s="4">
        <f>SUM(C91:E91)</f>
        <v>249237</v>
      </c>
      <c r="G91" s="1" t="s">
        <v>32</v>
      </c>
      <c r="H91" s="1" t="s">
        <v>213</v>
      </c>
    </row>
    <row r="92" spans="1:8" ht="16" x14ac:dyDescent="0.2">
      <c r="A92" s="1" t="s">
        <v>214</v>
      </c>
      <c r="B92" s="3" t="s">
        <v>9</v>
      </c>
      <c r="C92" s="4">
        <v>64903</v>
      </c>
      <c r="D92" s="4">
        <v>64903</v>
      </c>
      <c r="E92" s="4">
        <v>64903</v>
      </c>
      <c r="F92" s="4">
        <f>SUM(C92:E92)</f>
        <v>194709</v>
      </c>
      <c r="G92" s="1" t="s">
        <v>215</v>
      </c>
      <c r="H92" s="1" t="s">
        <v>216</v>
      </c>
    </row>
    <row r="93" spans="1:8" ht="16" x14ac:dyDescent="0.2">
      <c r="A93" s="1" t="s">
        <v>217</v>
      </c>
      <c r="B93" s="3" t="s">
        <v>16</v>
      </c>
      <c r="C93" s="4">
        <v>320000</v>
      </c>
      <c r="D93" s="4">
        <v>320000</v>
      </c>
      <c r="E93" s="4">
        <v>320000</v>
      </c>
      <c r="F93" s="4">
        <f t="shared" si="1"/>
        <v>960000</v>
      </c>
      <c r="G93" s="1" t="s">
        <v>32</v>
      </c>
      <c r="H93" s="1" t="s">
        <v>218</v>
      </c>
    </row>
    <row r="94" spans="1:8" ht="16" x14ac:dyDescent="0.2">
      <c r="A94" s="1" t="s">
        <v>219</v>
      </c>
      <c r="B94" s="3" t="s">
        <v>23</v>
      </c>
      <c r="C94" s="4">
        <v>347986.07999999996</v>
      </c>
      <c r="D94" s="4">
        <v>347986.07999999996</v>
      </c>
      <c r="E94" s="4">
        <v>347986.07999999996</v>
      </c>
      <c r="F94" s="4">
        <f t="shared" si="1"/>
        <v>1043958.2399999999</v>
      </c>
      <c r="G94" s="1" t="s">
        <v>38</v>
      </c>
      <c r="H94" s="1" t="s">
        <v>220</v>
      </c>
    </row>
    <row r="95" spans="1:8" ht="16" x14ac:dyDescent="0.2">
      <c r="A95" s="1" t="s">
        <v>221</v>
      </c>
      <c r="B95" s="3" t="s">
        <v>19</v>
      </c>
      <c r="C95" s="4">
        <v>734990.88</v>
      </c>
      <c r="D95" s="4">
        <v>734990.88</v>
      </c>
      <c r="E95" s="4">
        <v>734990.88</v>
      </c>
      <c r="F95" s="4">
        <f t="shared" si="1"/>
        <v>2204972.64</v>
      </c>
      <c r="G95" s="1" t="s">
        <v>38</v>
      </c>
      <c r="H95" s="1" t="s">
        <v>222</v>
      </c>
    </row>
    <row r="96" spans="1:8" ht="16" x14ac:dyDescent="0.2">
      <c r="A96" s="1" t="s">
        <v>223</v>
      </c>
      <c r="B96" s="3" t="s">
        <v>43</v>
      </c>
      <c r="C96" s="4">
        <v>157560</v>
      </c>
      <c r="D96" s="4">
        <v>157560</v>
      </c>
      <c r="E96" s="4">
        <v>157560</v>
      </c>
      <c r="F96" s="4">
        <f t="shared" si="1"/>
        <v>472680</v>
      </c>
      <c r="G96" s="1" t="s">
        <v>134</v>
      </c>
      <c r="H96" s="1" t="s">
        <v>224</v>
      </c>
    </row>
    <row r="97" spans="1:8" ht="16" x14ac:dyDescent="0.2">
      <c r="A97" s="1" t="s">
        <v>225</v>
      </c>
      <c r="B97" s="3" t="s">
        <v>28</v>
      </c>
      <c r="C97" s="4">
        <v>343312.44999999995</v>
      </c>
      <c r="D97" s="4">
        <v>450000</v>
      </c>
      <c r="E97" s="4">
        <v>450000</v>
      </c>
      <c r="F97" s="4">
        <f t="shared" si="1"/>
        <v>1243312.45</v>
      </c>
      <c r="G97" s="1" t="s">
        <v>32</v>
      </c>
      <c r="H97" s="1" t="s">
        <v>226</v>
      </c>
    </row>
    <row r="98" spans="1:8" ht="16" x14ac:dyDescent="0.2">
      <c r="A98" s="1" t="s">
        <v>227</v>
      </c>
      <c r="B98" s="3" t="s">
        <v>19</v>
      </c>
      <c r="C98" s="4">
        <v>176986.55000000002</v>
      </c>
      <c r="D98" s="4">
        <v>231443.94999999998</v>
      </c>
      <c r="E98" s="4">
        <v>231443.94999999998</v>
      </c>
      <c r="F98" s="4">
        <f t="shared" si="1"/>
        <v>639874.44999999995</v>
      </c>
      <c r="G98" s="1" t="s">
        <v>166</v>
      </c>
      <c r="H98" s="1" t="s">
        <v>228</v>
      </c>
    </row>
    <row r="99" spans="1:8" ht="16" x14ac:dyDescent="0.2">
      <c r="A99" s="1" t="s">
        <v>229</v>
      </c>
      <c r="B99" s="3" t="s">
        <v>19</v>
      </c>
      <c r="C99" s="4">
        <v>50000</v>
      </c>
      <c r="D99" s="4">
        <v>55250</v>
      </c>
      <c r="E99" s="4">
        <v>55250</v>
      </c>
      <c r="F99" s="4">
        <f t="shared" si="1"/>
        <v>160500</v>
      </c>
      <c r="G99" s="1" t="s">
        <v>230</v>
      </c>
      <c r="H99" s="1" t="s">
        <v>231</v>
      </c>
    </row>
    <row r="100" spans="1:8" ht="16" x14ac:dyDescent="0.2">
      <c r="A100" s="1" t="s">
        <v>232</v>
      </c>
      <c r="B100" s="3" t="s">
        <v>13</v>
      </c>
      <c r="C100" s="4">
        <v>127400</v>
      </c>
      <c r="D100" s="4">
        <v>166600</v>
      </c>
      <c r="E100" s="4">
        <v>166600</v>
      </c>
      <c r="F100" s="4">
        <f t="shared" si="1"/>
        <v>460600</v>
      </c>
      <c r="G100" s="1" t="s">
        <v>134</v>
      </c>
      <c r="H100" s="1" t="s">
        <v>233</v>
      </c>
    </row>
    <row r="101" spans="1:8" ht="16" x14ac:dyDescent="0.2">
      <c r="A101" s="1" t="s">
        <v>234</v>
      </c>
      <c r="B101" s="3" t="s">
        <v>19</v>
      </c>
      <c r="C101" s="4">
        <v>78583.05</v>
      </c>
      <c r="D101" s="4">
        <v>102762.45</v>
      </c>
      <c r="E101" s="4">
        <v>102762.45</v>
      </c>
      <c r="F101" s="4">
        <f t="shared" si="1"/>
        <v>284107.95</v>
      </c>
      <c r="G101" s="1" t="s">
        <v>134</v>
      </c>
      <c r="H101" s="1" t="s">
        <v>235</v>
      </c>
    </row>
    <row r="102" spans="1:8" ht="16" x14ac:dyDescent="0.2">
      <c r="A102" s="1" t="s">
        <v>236</v>
      </c>
      <c r="B102" s="3" t="s">
        <v>16</v>
      </c>
      <c r="C102" s="4">
        <v>59800</v>
      </c>
      <c r="D102" s="4">
        <v>78200</v>
      </c>
      <c r="E102" s="4">
        <v>78200</v>
      </c>
      <c r="F102" s="4">
        <f t="shared" si="1"/>
        <v>216200</v>
      </c>
      <c r="G102" s="1" t="s">
        <v>101</v>
      </c>
      <c r="H102" s="1" t="s">
        <v>237</v>
      </c>
    </row>
    <row r="103" spans="1:8" ht="16" x14ac:dyDescent="0.2">
      <c r="A103" s="1" t="s">
        <v>238</v>
      </c>
      <c r="B103" s="3" t="s">
        <v>16</v>
      </c>
      <c r="C103" s="4">
        <v>74750</v>
      </c>
      <c r="D103" s="4">
        <v>97750</v>
      </c>
      <c r="E103" s="4">
        <v>97750</v>
      </c>
      <c r="F103" s="4">
        <f t="shared" si="1"/>
        <v>270250</v>
      </c>
      <c r="G103" s="1" t="s">
        <v>166</v>
      </c>
      <c r="H103" s="1" t="s">
        <v>239</v>
      </c>
    </row>
    <row r="104" spans="1:8" ht="16" x14ac:dyDescent="0.2">
      <c r="A104" s="1" t="s">
        <v>240</v>
      </c>
      <c r="B104" s="3" t="s">
        <v>9</v>
      </c>
      <c r="C104" s="4">
        <v>866667.1</v>
      </c>
      <c r="D104" s="4">
        <v>1133333.05</v>
      </c>
      <c r="E104" s="4">
        <v>1133333.05</v>
      </c>
      <c r="F104" s="4">
        <f>SUM(C104:E104)</f>
        <v>3133333.2</v>
      </c>
      <c r="G104" s="1" t="s">
        <v>32</v>
      </c>
      <c r="H104" s="1" t="s">
        <v>241</v>
      </c>
    </row>
    <row r="105" spans="1:8" ht="16" x14ac:dyDescent="0.2">
      <c r="A105" s="1" t="s">
        <v>242</v>
      </c>
      <c r="B105" s="3" t="s">
        <v>9</v>
      </c>
      <c r="C105" s="4">
        <v>146999.45000000001</v>
      </c>
      <c r="D105" s="4">
        <v>169209.5</v>
      </c>
      <c r="E105" s="4">
        <v>169209.5</v>
      </c>
      <c r="F105" s="4">
        <f t="shared" si="1"/>
        <v>485418.45</v>
      </c>
      <c r="G105" s="1" t="s">
        <v>91</v>
      </c>
      <c r="H105" s="1" t="s">
        <v>243</v>
      </c>
    </row>
    <row r="106" spans="1:8" ht="16" x14ac:dyDescent="0.2">
      <c r="A106" s="1" t="s">
        <v>244</v>
      </c>
      <c r="B106" s="3" t="s">
        <v>9</v>
      </c>
      <c r="C106" s="4">
        <v>88426</v>
      </c>
      <c r="D106" s="4">
        <v>112317.3</v>
      </c>
      <c r="E106" s="4">
        <v>112317.3</v>
      </c>
      <c r="F106" s="4">
        <f t="shared" si="1"/>
        <v>313060.59999999998</v>
      </c>
      <c r="G106" s="1" t="s">
        <v>50</v>
      </c>
      <c r="H106" s="1" t="s">
        <v>245</v>
      </c>
    </row>
    <row r="107" spans="1:8" ht="16" x14ac:dyDescent="0.2">
      <c r="A107" s="1" t="s">
        <v>246</v>
      </c>
      <c r="B107" s="3" t="s">
        <v>23</v>
      </c>
      <c r="C107" s="4">
        <v>66667</v>
      </c>
      <c r="D107" s="4">
        <v>100000</v>
      </c>
      <c r="E107" s="4">
        <v>100000</v>
      </c>
      <c r="F107" s="4">
        <f t="shared" si="1"/>
        <v>266667</v>
      </c>
      <c r="G107" s="1" t="s">
        <v>10</v>
      </c>
      <c r="H107" s="1" t="s">
        <v>247</v>
      </c>
    </row>
    <row r="108" spans="1:8" ht="16" x14ac:dyDescent="0.2">
      <c r="A108" s="1" t="s">
        <v>248</v>
      </c>
      <c r="B108" s="3" t="s">
        <v>23</v>
      </c>
      <c r="C108" s="4">
        <v>58500</v>
      </c>
      <c r="D108" s="4">
        <v>76500</v>
      </c>
      <c r="E108" s="4">
        <v>76500</v>
      </c>
      <c r="F108" s="4">
        <f>SUM(C108:E108)</f>
        <v>211500</v>
      </c>
      <c r="G108" s="1" t="s">
        <v>10</v>
      </c>
      <c r="H108" s="1" t="s">
        <v>249</v>
      </c>
    </row>
    <row r="109" spans="1:8" ht="16" x14ac:dyDescent="0.2">
      <c r="A109" s="1" t="s">
        <v>250</v>
      </c>
      <c r="B109" s="3" t="s">
        <v>23</v>
      </c>
      <c r="C109" s="4">
        <v>127114</v>
      </c>
      <c r="D109" s="4">
        <v>148750</v>
      </c>
      <c r="E109" s="4">
        <v>148750</v>
      </c>
      <c r="F109" s="4">
        <f>SUM(C109:E109)</f>
        <v>424614</v>
      </c>
      <c r="G109" s="1" t="s">
        <v>10</v>
      </c>
      <c r="H109" s="1" t="s">
        <v>251</v>
      </c>
    </row>
    <row r="110" spans="1:8" ht="16" x14ac:dyDescent="0.2">
      <c r="A110" s="1" t="s">
        <v>252</v>
      </c>
      <c r="B110" s="3" t="s">
        <v>28</v>
      </c>
      <c r="C110" s="4">
        <v>1153340.5</v>
      </c>
      <c r="D110" s="4">
        <v>1232500</v>
      </c>
      <c r="E110" s="4">
        <v>1232500</v>
      </c>
      <c r="F110" s="4">
        <f t="shared" si="1"/>
        <v>3618340.5</v>
      </c>
      <c r="G110" s="1" t="s">
        <v>10</v>
      </c>
      <c r="H110" s="1" t="s">
        <v>253</v>
      </c>
    </row>
    <row r="111" spans="1:8" ht="16" x14ac:dyDescent="0.2">
      <c r="A111" s="1" t="s">
        <v>254</v>
      </c>
      <c r="B111" s="3" t="s">
        <v>9</v>
      </c>
      <c r="C111" s="4">
        <v>143000</v>
      </c>
      <c r="D111" s="4">
        <v>187000</v>
      </c>
      <c r="E111" s="4">
        <v>187000</v>
      </c>
      <c r="F111" s="4">
        <f t="shared" si="1"/>
        <v>517000</v>
      </c>
      <c r="G111" s="1" t="s">
        <v>10</v>
      </c>
      <c r="H111" s="1" t="s">
        <v>255</v>
      </c>
    </row>
    <row r="112" spans="1:8" ht="16" x14ac:dyDescent="0.2">
      <c r="A112" s="1" t="s">
        <v>256</v>
      </c>
      <c r="B112" s="3" t="s">
        <v>23</v>
      </c>
      <c r="C112" s="4">
        <v>100834.5</v>
      </c>
      <c r="D112" s="4">
        <v>100834.5</v>
      </c>
      <c r="E112" s="4">
        <v>100834.5</v>
      </c>
      <c r="F112" s="4">
        <f t="shared" si="1"/>
        <v>302503.5</v>
      </c>
      <c r="G112" s="1" t="s">
        <v>10</v>
      </c>
      <c r="H112" s="1" t="s">
        <v>257</v>
      </c>
    </row>
    <row r="113" spans="1:8" ht="16" x14ac:dyDescent="0.2">
      <c r="A113" s="1" t="s">
        <v>258</v>
      </c>
      <c r="B113" s="3" t="s">
        <v>19</v>
      </c>
      <c r="C113" s="4">
        <v>50000</v>
      </c>
      <c r="D113" s="4">
        <v>59550.15</v>
      </c>
      <c r="E113" s="4">
        <v>59550.15</v>
      </c>
      <c r="F113" s="4">
        <f>SUM(C113:E113)</f>
        <v>169100.3</v>
      </c>
      <c r="G113" s="1" t="s">
        <v>10</v>
      </c>
      <c r="H113" s="1" t="s">
        <v>259</v>
      </c>
    </row>
    <row r="114" spans="1:8" ht="16" x14ac:dyDescent="0.2">
      <c r="A114" s="1" t="s">
        <v>260</v>
      </c>
      <c r="B114" s="3" t="s">
        <v>9</v>
      </c>
      <c r="C114" s="4">
        <v>208000</v>
      </c>
      <c r="D114" s="4">
        <v>241690</v>
      </c>
      <c r="E114" s="4">
        <v>241690</v>
      </c>
      <c r="F114" s="4">
        <f t="shared" si="1"/>
        <v>691380</v>
      </c>
      <c r="G114" s="1" t="s">
        <v>10</v>
      </c>
      <c r="H114" s="1" t="s">
        <v>261</v>
      </c>
    </row>
    <row r="115" spans="1:8" ht="16" x14ac:dyDescent="0.2">
      <c r="A115" s="1" t="s">
        <v>262</v>
      </c>
      <c r="B115" s="3" t="s">
        <v>9</v>
      </c>
      <c r="C115" s="4">
        <v>302250</v>
      </c>
      <c r="D115" s="4">
        <v>416245</v>
      </c>
      <c r="E115" s="4">
        <v>416245</v>
      </c>
      <c r="F115" s="4">
        <f t="shared" si="1"/>
        <v>1134740</v>
      </c>
      <c r="G115" s="1" t="s">
        <v>10</v>
      </c>
      <c r="H115" s="1" t="s">
        <v>263</v>
      </c>
    </row>
    <row r="116" spans="1:8" ht="16" x14ac:dyDescent="0.2">
      <c r="A116" s="1" t="s">
        <v>264</v>
      </c>
      <c r="B116" s="3" t="s">
        <v>28</v>
      </c>
      <c r="C116" s="4">
        <v>120000</v>
      </c>
      <c r="D116" s="4">
        <v>120000</v>
      </c>
      <c r="E116" s="4">
        <v>120000</v>
      </c>
      <c r="F116" s="4">
        <f t="shared" si="1"/>
        <v>360000</v>
      </c>
      <c r="G116" s="1" t="s">
        <v>10</v>
      </c>
      <c r="H116" s="1" t="s">
        <v>265</v>
      </c>
    </row>
    <row r="117" spans="1:8" ht="16" x14ac:dyDescent="0.2">
      <c r="A117" s="1" t="s">
        <v>266</v>
      </c>
      <c r="B117" s="3" t="s">
        <v>19</v>
      </c>
      <c r="C117" s="4">
        <v>155985.70000000001</v>
      </c>
      <c r="D117" s="4">
        <v>185006.6</v>
      </c>
      <c r="E117" s="4">
        <v>185006.6</v>
      </c>
      <c r="F117" s="4">
        <f t="shared" si="1"/>
        <v>525998.9</v>
      </c>
      <c r="G117" s="1" t="s">
        <v>10</v>
      </c>
      <c r="H117" s="1" t="s">
        <v>267</v>
      </c>
    </row>
    <row r="118" spans="1:8" ht="16" x14ac:dyDescent="0.2">
      <c r="A118" s="1" t="s">
        <v>268</v>
      </c>
      <c r="B118" s="3" t="s">
        <v>19</v>
      </c>
      <c r="C118" s="4">
        <v>72892</v>
      </c>
      <c r="D118" s="4">
        <v>72892</v>
      </c>
      <c r="E118" s="4">
        <v>72892</v>
      </c>
      <c r="F118" s="4">
        <f t="shared" si="1"/>
        <v>218676</v>
      </c>
      <c r="G118" s="1" t="s">
        <v>10</v>
      </c>
      <c r="H118" s="1" t="s">
        <v>269</v>
      </c>
    </row>
    <row r="119" spans="1:8" ht="16" x14ac:dyDescent="0.2">
      <c r="A119" s="1" t="s">
        <v>270</v>
      </c>
      <c r="B119" s="3" t="s">
        <v>19</v>
      </c>
      <c r="C119" s="4">
        <v>119696</v>
      </c>
      <c r="D119" s="4">
        <v>119696</v>
      </c>
      <c r="E119" s="4">
        <v>119696</v>
      </c>
      <c r="F119" s="4">
        <f>SUM(C119:E119)</f>
        <v>359088</v>
      </c>
      <c r="G119" s="1" t="s">
        <v>104</v>
      </c>
      <c r="H119" s="1" t="s">
        <v>271</v>
      </c>
    </row>
    <row r="120" spans="1:8" ht="16" x14ac:dyDescent="0.2">
      <c r="A120" s="1" t="s">
        <v>272</v>
      </c>
      <c r="B120" s="3" t="s">
        <v>23</v>
      </c>
      <c r="C120" s="4">
        <v>50000</v>
      </c>
      <c r="D120" s="4">
        <v>60660.25</v>
      </c>
      <c r="E120" s="4">
        <v>60660.25</v>
      </c>
      <c r="F120" s="4">
        <f t="shared" si="1"/>
        <v>171320.5</v>
      </c>
      <c r="G120" s="1" t="s">
        <v>10</v>
      </c>
      <c r="H120" s="1" t="s">
        <v>273</v>
      </c>
    </row>
    <row r="121" spans="1:8" ht="16" x14ac:dyDescent="0.2">
      <c r="A121" s="1" t="s">
        <v>274</v>
      </c>
      <c r="B121" s="3" t="s">
        <v>19</v>
      </c>
      <c r="C121" s="4">
        <v>92625</v>
      </c>
      <c r="D121" s="4">
        <v>121125</v>
      </c>
      <c r="E121" s="4">
        <v>121125</v>
      </c>
      <c r="F121" s="4">
        <f t="shared" si="1"/>
        <v>334875</v>
      </c>
      <c r="G121" s="1" t="s">
        <v>10</v>
      </c>
      <c r="H121" s="1" t="s">
        <v>275</v>
      </c>
    </row>
    <row r="122" spans="1:8" ht="16" x14ac:dyDescent="0.2">
      <c r="A122" s="1" t="s">
        <v>276</v>
      </c>
      <c r="B122" s="3" t="s">
        <v>9</v>
      </c>
      <c r="C122" s="4">
        <v>108493.45</v>
      </c>
      <c r="D122" s="4">
        <v>141876.04999999999</v>
      </c>
      <c r="E122" s="4">
        <v>141876.04999999999</v>
      </c>
      <c r="F122" s="4">
        <f t="shared" si="1"/>
        <v>392245.55</v>
      </c>
      <c r="G122" s="1" t="s">
        <v>20</v>
      </c>
      <c r="H122" s="1" t="s">
        <v>277</v>
      </c>
    </row>
    <row r="123" spans="1:8" ht="16" x14ac:dyDescent="0.2">
      <c r="A123" s="1" t="s">
        <v>278</v>
      </c>
      <c r="B123" s="3" t="s">
        <v>16</v>
      </c>
      <c r="C123" s="4">
        <v>291720</v>
      </c>
      <c r="D123" s="4">
        <v>291720</v>
      </c>
      <c r="E123" s="4">
        <v>291720</v>
      </c>
      <c r="F123" s="4">
        <f t="shared" si="1"/>
        <v>875160</v>
      </c>
      <c r="G123" s="1" t="s">
        <v>32</v>
      </c>
      <c r="H123" s="1" t="s">
        <v>279</v>
      </c>
    </row>
    <row r="124" spans="1:8" ht="16" x14ac:dyDescent="0.2">
      <c r="A124" s="1" t="s">
        <v>280</v>
      </c>
      <c r="B124" s="3" t="s">
        <v>23</v>
      </c>
      <c r="C124" s="4">
        <v>190421.66000000003</v>
      </c>
      <c r="D124" s="4">
        <v>215287.15</v>
      </c>
      <c r="E124" s="4">
        <v>215287.15</v>
      </c>
      <c r="F124" s="4">
        <f t="shared" si="1"/>
        <v>620995.96000000008</v>
      </c>
      <c r="G124" s="1" t="s">
        <v>281</v>
      </c>
      <c r="H124" s="1" t="s">
        <v>282</v>
      </c>
    </row>
    <row r="125" spans="1:8" ht="16" x14ac:dyDescent="0.2">
      <c r="A125" s="1" t="s">
        <v>283</v>
      </c>
      <c r="B125" s="3" t="s">
        <v>23</v>
      </c>
      <c r="C125" s="4">
        <v>82735.900000000009</v>
      </c>
      <c r="D125" s="4">
        <v>108193.09999999999</v>
      </c>
      <c r="E125" s="4">
        <v>108193.09999999999</v>
      </c>
      <c r="F125" s="4">
        <f t="shared" si="1"/>
        <v>299122.09999999998</v>
      </c>
      <c r="G125" s="1" t="s">
        <v>10</v>
      </c>
      <c r="H125" s="1" t="s">
        <v>284</v>
      </c>
    </row>
    <row r="126" spans="1:8" ht="16" x14ac:dyDescent="0.2">
      <c r="A126" s="1" t="s">
        <v>285</v>
      </c>
      <c r="B126" s="3" t="s">
        <v>23</v>
      </c>
      <c r="C126" s="4">
        <v>90000</v>
      </c>
      <c r="D126" s="4">
        <v>90000</v>
      </c>
      <c r="E126" s="4">
        <v>90000</v>
      </c>
      <c r="F126" s="4">
        <f t="shared" si="1"/>
        <v>270000</v>
      </c>
      <c r="G126" s="1" t="s">
        <v>35</v>
      </c>
      <c r="H126" s="1" t="s">
        <v>286</v>
      </c>
    </row>
    <row r="127" spans="1:8" ht="16" x14ac:dyDescent="0.2">
      <c r="A127" s="1" t="s">
        <v>287</v>
      </c>
      <c r="B127" s="3" t="s">
        <v>9</v>
      </c>
      <c r="C127" s="4">
        <v>130000</v>
      </c>
      <c r="D127" s="4">
        <v>152138.94999999998</v>
      </c>
      <c r="E127" s="4">
        <v>152138.94999999998</v>
      </c>
      <c r="F127" s="4">
        <f t="shared" si="1"/>
        <v>434277.89999999991</v>
      </c>
      <c r="G127" s="1" t="s">
        <v>38</v>
      </c>
      <c r="H127" s="1" t="s">
        <v>288</v>
      </c>
    </row>
    <row r="128" spans="1:8" ht="16" x14ac:dyDescent="0.2">
      <c r="A128" s="1" t="s">
        <v>289</v>
      </c>
      <c r="B128" s="3" t="s">
        <v>28</v>
      </c>
      <c r="C128" s="4">
        <v>104662.13333333332</v>
      </c>
      <c r="D128" s="4">
        <v>104662.13333333332</v>
      </c>
      <c r="E128" s="4">
        <v>104662.13333333332</v>
      </c>
      <c r="F128" s="4">
        <f>SUM(C128:E128)</f>
        <v>313986.39999999997</v>
      </c>
      <c r="G128" s="1" t="s">
        <v>290</v>
      </c>
      <c r="H128" s="1" t="s">
        <v>291</v>
      </c>
    </row>
    <row r="129" spans="1:8" ht="16" x14ac:dyDescent="0.2">
      <c r="A129" s="1" t="s">
        <v>292</v>
      </c>
      <c r="B129" s="3" t="s">
        <v>9</v>
      </c>
      <c r="C129" s="4">
        <v>182000</v>
      </c>
      <c r="D129" s="4">
        <v>250642</v>
      </c>
      <c r="E129" s="4">
        <v>250642</v>
      </c>
      <c r="F129" s="4">
        <f t="shared" si="1"/>
        <v>683284</v>
      </c>
      <c r="G129" s="1" t="s">
        <v>293</v>
      </c>
      <c r="H129" s="1" t="s">
        <v>294</v>
      </c>
    </row>
    <row r="130" spans="1:8" ht="16" x14ac:dyDescent="0.2">
      <c r="A130" s="1" t="s">
        <v>295</v>
      </c>
      <c r="B130" s="3" t="s">
        <v>71</v>
      </c>
      <c r="C130" s="4">
        <v>116154.35</v>
      </c>
      <c r="D130" s="4">
        <v>151894.15</v>
      </c>
      <c r="E130" s="4">
        <v>151894.15</v>
      </c>
      <c r="F130" s="4">
        <f t="shared" si="1"/>
        <v>419942.65</v>
      </c>
      <c r="G130" s="1" t="s">
        <v>32</v>
      </c>
      <c r="H130" s="1" t="s">
        <v>296</v>
      </c>
    </row>
    <row r="131" spans="1:8" ht="16" x14ac:dyDescent="0.2">
      <c r="A131" s="1" t="s">
        <v>297</v>
      </c>
      <c r="B131" s="3" t="s">
        <v>28</v>
      </c>
      <c r="C131" s="4">
        <v>52000</v>
      </c>
      <c r="D131" s="4">
        <v>68000</v>
      </c>
      <c r="E131" s="4">
        <v>68000</v>
      </c>
      <c r="F131" s="4">
        <f t="shared" si="1"/>
        <v>188000</v>
      </c>
      <c r="G131" s="1" t="s">
        <v>32</v>
      </c>
      <c r="H131" s="1" t="s">
        <v>298</v>
      </c>
    </row>
    <row r="132" spans="1:8" ht="16" x14ac:dyDescent="0.2">
      <c r="A132" s="1" t="s">
        <v>299</v>
      </c>
      <c r="B132" s="3" t="s">
        <v>16</v>
      </c>
      <c r="C132" s="4">
        <v>474500</v>
      </c>
      <c r="D132" s="4">
        <v>526886.94999999995</v>
      </c>
      <c r="E132" s="4">
        <v>526886.94999999995</v>
      </c>
      <c r="F132" s="4">
        <f t="shared" si="1"/>
        <v>1528273.9</v>
      </c>
      <c r="G132" s="1" t="s">
        <v>32</v>
      </c>
      <c r="H132" s="1" t="s">
        <v>300</v>
      </c>
    </row>
    <row r="133" spans="1:8" ht="16" x14ac:dyDescent="0.2">
      <c r="A133" s="1" t="s">
        <v>301</v>
      </c>
      <c r="B133" s="3" t="s">
        <v>19</v>
      </c>
      <c r="C133" s="4">
        <v>110500</v>
      </c>
      <c r="D133" s="4">
        <v>144500</v>
      </c>
      <c r="E133" s="4">
        <v>144500</v>
      </c>
      <c r="F133" s="4">
        <f t="shared" si="1"/>
        <v>399500</v>
      </c>
      <c r="G133" s="1" t="s">
        <v>10</v>
      </c>
      <c r="H133" s="1" t="s">
        <v>302</v>
      </c>
    </row>
    <row r="134" spans="1:8" ht="16" x14ac:dyDescent="0.2">
      <c r="A134" s="1" t="s">
        <v>303</v>
      </c>
      <c r="B134" s="3" t="s">
        <v>13</v>
      </c>
      <c r="C134" s="4">
        <v>204966.45</v>
      </c>
      <c r="D134" s="4">
        <v>268033.05</v>
      </c>
      <c r="E134" s="4">
        <v>268033.05</v>
      </c>
      <c r="F134" s="4">
        <f t="shared" si="1"/>
        <v>741032.55</v>
      </c>
      <c r="G134" s="1" t="s">
        <v>10</v>
      </c>
      <c r="H134" s="1" t="s">
        <v>304</v>
      </c>
    </row>
    <row r="135" spans="1:8" ht="16" x14ac:dyDescent="0.2">
      <c r="A135" s="1" t="s">
        <v>305</v>
      </c>
      <c r="B135" s="3" t="s">
        <v>19</v>
      </c>
      <c r="C135" s="4">
        <v>201722.94999999998</v>
      </c>
      <c r="D135" s="4">
        <v>259250</v>
      </c>
      <c r="E135" s="4">
        <v>259250</v>
      </c>
      <c r="F135" s="4">
        <f t="shared" si="1"/>
        <v>720222.95</v>
      </c>
      <c r="G135" s="1" t="s">
        <v>32</v>
      </c>
      <c r="H135" s="1" t="s">
        <v>306</v>
      </c>
    </row>
    <row r="136" spans="1:8" ht="16" x14ac:dyDescent="0.2">
      <c r="A136" s="1" t="s">
        <v>307</v>
      </c>
      <c r="B136" s="3" t="s">
        <v>308</v>
      </c>
      <c r="C136" s="4">
        <v>53950</v>
      </c>
      <c r="D136" s="4">
        <v>70550</v>
      </c>
      <c r="E136" s="4">
        <v>70550</v>
      </c>
      <c r="F136" s="4">
        <f t="shared" si="1"/>
        <v>195050</v>
      </c>
      <c r="G136" s="1" t="s">
        <v>309</v>
      </c>
      <c r="H136" s="1" t="s">
        <v>310</v>
      </c>
    </row>
    <row r="137" spans="1:8" ht="16" x14ac:dyDescent="0.2">
      <c r="A137" s="1" t="s">
        <v>311</v>
      </c>
      <c r="B137" s="3" t="s">
        <v>23</v>
      </c>
      <c r="C137" s="4">
        <v>140764.65</v>
      </c>
      <c r="D137" s="4">
        <v>184076.85</v>
      </c>
      <c r="E137" s="4">
        <v>184076.85</v>
      </c>
      <c r="F137" s="4">
        <f t="shared" si="1"/>
        <v>508918.35</v>
      </c>
      <c r="G137" s="1" t="s">
        <v>20</v>
      </c>
      <c r="H137" s="1" t="s">
        <v>312</v>
      </c>
    </row>
    <row r="138" spans="1:8" ht="16" x14ac:dyDescent="0.2">
      <c r="A138" s="1" t="s">
        <v>313</v>
      </c>
      <c r="B138" s="3" t="s">
        <v>23</v>
      </c>
      <c r="C138" s="4">
        <v>136667</v>
      </c>
      <c r="D138" s="4">
        <v>136667</v>
      </c>
      <c r="E138" s="4">
        <v>136667</v>
      </c>
      <c r="F138" s="4">
        <f t="shared" si="1"/>
        <v>410001</v>
      </c>
      <c r="G138" s="1" t="s">
        <v>32</v>
      </c>
      <c r="H138" s="1" t="s">
        <v>314</v>
      </c>
    </row>
    <row r="139" spans="1:8" ht="16" x14ac:dyDescent="0.2">
      <c r="A139" s="1" t="s">
        <v>315</v>
      </c>
      <c r="B139" s="3" t="s">
        <v>23</v>
      </c>
      <c r="C139" s="4">
        <v>162688.5</v>
      </c>
      <c r="D139" s="4">
        <v>212746.5</v>
      </c>
      <c r="E139" s="4">
        <v>212746.5</v>
      </c>
      <c r="F139" s="4">
        <f t="shared" si="1"/>
        <v>588181.5</v>
      </c>
      <c r="G139" s="1" t="s">
        <v>32</v>
      </c>
      <c r="H139" s="1" t="s">
        <v>316</v>
      </c>
    </row>
    <row r="140" spans="1:8" ht="16" x14ac:dyDescent="0.2">
      <c r="A140" s="1" t="s">
        <v>317</v>
      </c>
      <c r="B140" s="3" t="s">
        <v>19</v>
      </c>
      <c r="C140" s="4">
        <v>173223.05</v>
      </c>
      <c r="D140" s="4">
        <v>212500</v>
      </c>
      <c r="E140" s="4">
        <v>212500</v>
      </c>
      <c r="F140" s="4">
        <f t="shared" si="1"/>
        <v>598223.05000000005</v>
      </c>
      <c r="G140" s="1" t="s">
        <v>32</v>
      </c>
      <c r="H140" s="1" t="s">
        <v>318</v>
      </c>
    </row>
    <row r="141" spans="1:8" ht="16" x14ac:dyDescent="0.2">
      <c r="A141" s="1" t="s">
        <v>319</v>
      </c>
      <c r="B141" s="3" t="s">
        <v>16</v>
      </c>
      <c r="C141" s="4">
        <v>190863.83333333334</v>
      </c>
      <c r="D141" s="4">
        <v>190863.83333333334</v>
      </c>
      <c r="E141" s="4">
        <v>190863.83333333334</v>
      </c>
      <c r="F141" s="4">
        <f t="shared" si="1"/>
        <v>572591.5</v>
      </c>
      <c r="G141" s="1" t="s">
        <v>32</v>
      </c>
      <c r="H141" s="1" t="s">
        <v>320</v>
      </c>
    </row>
    <row r="142" spans="1:8" ht="16" x14ac:dyDescent="0.2">
      <c r="A142" s="1" t="s">
        <v>321</v>
      </c>
      <c r="B142" s="3" t="s">
        <v>9</v>
      </c>
      <c r="C142" s="4">
        <v>277230.45999999996</v>
      </c>
      <c r="D142" s="4">
        <v>279342.3</v>
      </c>
      <c r="E142" s="4">
        <v>279342.3</v>
      </c>
      <c r="F142" s="4">
        <f t="shared" si="1"/>
        <v>835915.06</v>
      </c>
      <c r="G142" s="1" t="s">
        <v>10</v>
      </c>
      <c r="H142" s="1" t="s">
        <v>322</v>
      </c>
    </row>
    <row r="143" spans="1:8" ht="16" x14ac:dyDescent="0.2">
      <c r="A143" s="1" t="s">
        <v>323</v>
      </c>
      <c r="B143" s="3" t="s">
        <v>19</v>
      </c>
      <c r="C143" s="4">
        <v>189600</v>
      </c>
      <c r="D143" s="4">
        <v>284400</v>
      </c>
      <c r="E143" s="4">
        <v>284400</v>
      </c>
      <c r="F143" s="4">
        <f t="shared" si="1"/>
        <v>758400</v>
      </c>
      <c r="G143" s="1" t="s">
        <v>32</v>
      </c>
      <c r="H143" s="1" t="s">
        <v>324</v>
      </c>
    </row>
    <row r="144" spans="1:8" ht="16" x14ac:dyDescent="0.2">
      <c r="A144" s="1" t="s">
        <v>325</v>
      </c>
      <c r="B144" s="3" t="s">
        <v>19</v>
      </c>
      <c r="C144" s="4">
        <v>155000</v>
      </c>
      <c r="D144" s="4">
        <v>155000</v>
      </c>
      <c r="E144" s="4">
        <v>155000</v>
      </c>
      <c r="F144" s="4">
        <f t="shared" ref="F144:F212" si="2">SUM(C144:E144)</f>
        <v>465000</v>
      </c>
      <c r="G144" s="1" t="s">
        <v>38</v>
      </c>
      <c r="H144" s="1" t="s">
        <v>326</v>
      </c>
    </row>
    <row r="145" spans="1:8" ht="16" x14ac:dyDescent="0.2">
      <c r="A145" s="1" t="s">
        <v>327</v>
      </c>
      <c r="B145" s="3" t="s">
        <v>16</v>
      </c>
      <c r="C145" s="4">
        <v>411667.10000000003</v>
      </c>
      <c r="D145" s="4">
        <v>437750</v>
      </c>
      <c r="E145" s="4">
        <v>437750</v>
      </c>
      <c r="F145" s="4">
        <f t="shared" si="2"/>
        <v>1287167.1000000001</v>
      </c>
      <c r="G145" s="1" t="s">
        <v>24</v>
      </c>
      <c r="H145" s="1" t="s">
        <v>328</v>
      </c>
    </row>
    <row r="146" spans="1:8" ht="16" x14ac:dyDescent="0.2">
      <c r="A146" s="1" t="s">
        <v>329</v>
      </c>
      <c r="B146" s="3" t="s">
        <v>16</v>
      </c>
      <c r="C146" s="4">
        <v>208046.8</v>
      </c>
      <c r="D146" s="4">
        <v>225250</v>
      </c>
      <c r="E146" s="4">
        <v>225250</v>
      </c>
      <c r="F146" s="4">
        <f t="shared" si="2"/>
        <v>658546.80000000005</v>
      </c>
      <c r="G146" s="1" t="s">
        <v>32</v>
      </c>
      <c r="H146" s="1" t="s">
        <v>330</v>
      </c>
    </row>
    <row r="147" spans="1:8" ht="16" x14ac:dyDescent="0.2">
      <c r="A147" s="1" t="s">
        <v>331</v>
      </c>
      <c r="B147" s="3" t="s">
        <v>19</v>
      </c>
      <c r="C147" s="4">
        <v>238767.1</v>
      </c>
      <c r="D147" s="4">
        <v>259250</v>
      </c>
      <c r="E147" s="4">
        <v>259250</v>
      </c>
      <c r="F147" s="4">
        <f>SUM(C147:E147)</f>
        <v>757267.1</v>
      </c>
      <c r="G147" s="1" t="s">
        <v>32</v>
      </c>
      <c r="H147" s="1" t="s">
        <v>332</v>
      </c>
    </row>
    <row r="148" spans="1:8" ht="16" x14ac:dyDescent="0.2">
      <c r="A148" s="1" t="s">
        <v>333</v>
      </c>
      <c r="B148" s="3" t="s">
        <v>9</v>
      </c>
      <c r="C148" s="4">
        <v>128125</v>
      </c>
      <c r="D148" s="4">
        <v>128125</v>
      </c>
      <c r="E148" s="4">
        <v>128125</v>
      </c>
      <c r="F148" s="4">
        <f t="shared" si="2"/>
        <v>384375</v>
      </c>
      <c r="G148" s="1" t="s">
        <v>10</v>
      </c>
      <c r="H148" s="1" t="s">
        <v>334</v>
      </c>
    </row>
    <row r="149" spans="1:8" ht="16" x14ac:dyDescent="0.2">
      <c r="A149" s="1" t="s">
        <v>335</v>
      </c>
      <c r="B149" s="3" t="s">
        <v>28</v>
      </c>
      <c r="C149" s="4">
        <v>72220.850000000006</v>
      </c>
      <c r="D149" s="4">
        <v>94442.65</v>
      </c>
      <c r="E149" s="4">
        <v>94442.65</v>
      </c>
      <c r="F149" s="4">
        <f t="shared" si="2"/>
        <v>261106.15</v>
      </c>
      <c r="G149" s="1" t="s">
        <v>32</v>
      </c>
      <c r="H149" s="1" t="s">
        <v>336</v>
      </c>
    </row>
    <row r="150" spans="1:8" ht="16" x14ac:dyDescent="0.2">
      <c r="A150" s="1" t="s">
        <v>337</v>
      </c>
      <c r="B150" s="3" t="s">
        <v>19</v>
      </c>
      <c r="C150" s="4">
        <v>99384.48000000001</v>
      </c>
      <c r="D150" s="4">
        <v>99384.48000000001</v>
      </c>
      <c r="E150" s="4">
        <v>99384.48000000001</v>
      </c>
      <c r="F150" s="4">
        <f>SUM(C150:E150)</f>
        <v>298153.44000000006</v>
      </c>
      <c r="G150" s="1" t="s">
        <v>10</v>
      </c>
      <c r="H150" s="1" t="s">
        <v>338</v>
      </c>
    </row>
    <row r="151" spans="1:8" ht="16" x14ac:dyDescent="0.2">
      <c r="A151" s="1" t="s">
        <v>339</v>
      </c>
      <c r="B151" s="3" t="s">
        <v>19</v>
      </c>
      <c r="C151" s="4">
        <v>62833.55</v>
      </c>
      <c r="D151" s="4">
        <v>82166.95</v>
      </c>
      <c r="E151" s="4">
        <v>82166.95</v>
      </c>
      <c r="F151" s="4">
        <f t="shared" si="2"/>
        <v>227167.45</v>
      </c>
      <c r="G151" s="1" t="s">
        <v>10</v>
      </c>
      <c r="H151" s="1" t="s">
        <v>340</v>
      </c>
    </row>
    <row r="152" spans="1:8" ht="16" x14ac:dyDescent="0.2">
      <c r="A152" s="1" t="s">
        <v>341</v>
      </c>
      <c r="B152" s="3" t="s">
        <v>71</v>
      </c>
      <c r="C152" s="4">
        <v>187427.5</v>
      </c>
      <c r="D152" s="4">
        <v>230568.75</v>
      </c>
      <c r="E152" s="4">
        <v>230568.75</v>
      </c>
      <c r="F152" s="4">
        <f t="shared" si="2"/>
        <v>648565</v>
      </c>
      <c r="G152" s="1" t="s">
        <v>38</v>
      </c>
      <c r="H152" s="1" t="s">
        <v>342</v>
      </c>
    </row>
    <row r="153" spans="1:8" ht="16" x14ac:dyDescent="0.2">
      <c r="A153" s="1" t="s">
        <v>343</v>
      </c>
      <c r="B153" s="3" t="s">
        <v>9</v>
      </c>
      <c r="C153" s="4">
        <v>50000</v>
      </c>
      <c r="D153" s="4">
        <v>62616.95</v>
      </c>
      <c r="E153" s="4">
        <v>62616.95</v>
      </c>
      <c r="F153" s="4">
        <f t="shared" si="2"/>
        <v>175233.9</v>
      </c>
      <c r="G153" s="1" t="s">
        <v>129</v>
      </c>
      <c r="H153" s="1" t="s">
        <v>344</v>
      </c>
    </row>
    <row r="154" spans="1:8" ht="16" x14ac:dyDescent="0.2">
      <c r="A154" s="1" t="s">
        <v>345</v>
      </c>
      <c r="B154" s="3" t="s">
        <v>23</v>
      </c>
      <c r="C154" s="4">
        <v>112154.25</v>
      </c>
      <c r="D154" s="4">
        <v>146663.25</v>
      </c>
      <c r="E154" s="4">
        <v>146663.25</v>
      </c>
      <c r="F154" s="4">
        <f t="shared" si="2"/>
        <v>405480.75</v>
      </c>
      <c r="G154" s="1" t="s">
        <v>32</v>
      </c>
      <c r="H154" s="1" t="s">
        <v>346</v>
      </c>
    </row>
    <row r="155" spans="1:8" ht="16" x14ac:dyDescent="0.2">
      <c r="A155" s="1" t="s">
        <v>347</v>
      </c>
      <c r="B155" s="3" t="s">
        <v>23</v>
      </c>
      <c r="C155" s="4">
        <v>52000</v>
      </c>
      <c r="D155" s="4">
        <v>68000</v>
      </c>
      <c r="E155" s="4">
        <v>68000</v>
      </c>
      <c r="F155" s="4">
        <f t="shared" si="2"/>
        <v>188000</v>
      </c>
      <c r="G155" s="1" t="s">
        <v>10</v>
      </c>
      <c r="H155" s="1" t="s">
        <v>348</v>
      </c>
    </row>
    <row r="156" spans="1:8" ht="16" x14ac:dyDescent="0.2">
      <c r="A156" s="1" t="s">
        <v>349</v>
      </c>
      <c r="B156" s="3" t="s">
        <v>23</v>
      </c>
      <c r="C156" s="4">
        <v>382800</v>
      </c>
      <c r="D156" s="4">
        <v>526350</v>
      </c>
      <c r="E156" s="4">
        <v>526350</v>
      </c>
      <c r="F156" s="4">
        <f>SUM(C156:E156)</f>
        <v>1435500</v>
      </c>
      <c r="G156" s="1" t="s">
        <v>10</v>
      </c>
      <c r="H156" s="1" t="s">
        <v>350</v>
      </c>
    </row>
    <row r="157" spans="1:8" ht="16" x14ac:dyDescent="0.2">
      <c r="A157" s="1" t="s">
        <v>351</v>
      </c>
      <c r="B157" s="3" t="s">
        <v>23</v>
      </c>
      <c r="C157" s="4">
        <v>346635.03333333333</v>
      </c>
      <c r="D157" s="4">
        <v>346635.03333333333</v>
      </c>
      <c r="E157" s="4">
        <v>346635.03333333333</v>
      </c>
      <c r="F157" s="4">
        <f>SUM(C157:E157)</f>
        <v>1039905.1</v>
      </c>
      <c r="G157" s="1" t="s">
        <v>10</v>
      </c>
      <c r="H157" s="1" t="s">
        <v>352</v>
      </c>
    </row>
    <row r="158" spans="1:8" ht="16" x14ac:dyDescent="0.2">
      <c r="A158" s="1" t="s">
        <v>353</v>
      </c>
      <c r="B158" s="3" t="s">
        <v>23</v>
      </c>
      <c r="C158" s="4">
        <v>101145.85</v>
      </c>
      <c r="D158" s="4">
        <v>132267.65</v>
      </c>
      <c r="E158" s="4">
        <v>132267.65</v>
      </c>
      <c r="F158" s="4">
        <f>SUM(C158:E158)</f>
        <v>365681.15</v>
      </c>
      <c r="G158" s="1" t="s">
        <v>309</v>
      </c>
      <c r="H158" s="1" t="s">
        <v>354</v>
      </c>
    </row>
    <row r="159" spans="1:8" ht="16" x14ac:dyDescent="0.2">
      <c r="A159" s="1" t="s">
        <v>355</v>
      </c>
      <c r="B159" s="3" t="s">
        <v>19</v>
      </c>
      <c r="C159" s="4">
        <v>129005.5</v>
      </c>
      <c r="D159" s="4">
        <v>168699.5</v>
      </c>
      <c r="E159" s="4">
        <v>168699.5</v>
      </c>
      <c r="F159" s="4">
        <f t="shared" si="2"/>
        <v>466404.5</v>
      </c>
      <c r="G159" s="1" t="s">
        <v>77</v>
      </c>
      <c r="H159" s="1" t="s">
        <v>356</v>
      </c>
    </row>
    <row r="160" spans="1:8" ht="16" x14ac:dyDescent="0.2">
      <c r="A160" s="1" t="s">
        <v>357</v>
      </c>
      <c r="B160" s="3" t="s">
        <v>19</v>
      </c>
      <c r="C160" s="4">
        <v>82500.600000000006</v>
      </c>
      <c r="D160" s="4">
        <v>113615.4</v>
      </c>
      <c r="E160" s="4">
        <v>113615.4</v>
      </c>
      <c r="F160" s="4">
        <f t="shared" si="2"/>
        <v>309731.40000000002</v>
      </c>
      <c r="G160" s="1" t="s">
        <v>32</v>
      </c>
      <c r="H160" s="1" t="s">
        <v>358</v>
      </c>
    </row>
    <row r="161" spans="1:8" ht="16" x14ac:dyDescent="0.2">
      <c r="A161" s="1" t="s">
        <v>359</v>
      </c>
      <c r="B161" s="3" t="s">
        <v>71</v>
      </c>
      <c r="C161" s="4">
        <v>83252</v>
      </c>
      <c r="D161" s="4">
        <v>93020.599999999991</v>
      </c>
      <c r="E161" s="4">
        <v>93020.599999999991</v>
      </c>
      <c r="F161" s="4">
        <f t="shared" si="2"/>
        <v>269293.19999999995</v>
      </c>
      <c r="G161" s="1" t="s">
        <v>32</v>
      </c>
      <c r="H161" s="1" t="s">
        <v>360</v>
      </c>
    </row>
    <row r="162" spans="1:8" ht="16" x14ac:dyDescent="0.2">
      <c r="A162" s="1" t="s">
        <v>361</v>
      </c>
      <c r="B162" s="3" t="s">
        <v>16</v>
      </c>
      <c r="C162" s="4">
        <v>108333.55</v>
      </c>
      <c r="D162" s="4">
        <v>141666.94999999998</v>
      </c>
      <c r="E162" s="4">
        <v>141666.94999999998</v>
      </c>
      <c r="F162" s="4">
        <f t="shared" si="2"/>
        <v>391667.44999999995</v>
      </c>
      <c r="G162" s="1" t="s">
        <v>362</v>
      </c>
      <c r="H162" s="1" t="s">
        <v>363</v>
      </c>
    </row>
    <row r="163" spans="1:8" ht="16" x14ac:dyDescent="0.2">
      <c r="A163" s="1" t="s">
        <v>364</v>
      </c>
      <c r="B163" s="3" t="s">
        <v>43</v>
      </c>
      <c r="C163" s="4">
        <v>157261.51999999999</v>
      </c>
      <c r="D163" s="4">
        <v>157261.51999999999</v>
      </c>
      <c r="E163" s="4">
        <v>157261.51999999999</v>
      </c>
      <c r="F163" s="4">
        <f t="shared" si="2"/>
        <v>471784.55999999994</v>
      </c>
      <c r="G163" s="1" t="s">
        <v>10</v>
      </c>
      <c r="H163" s="1" t="s">
        <v>365</v>
      </c>
    </row>
    <row r="164" spans="1:8" ht="16" x14ac:dyDescent="0.2">
      <c r="A164" s="1" t="s">
        <v>366</v>
      </c>
      <c r="B164" s="3" t="s">
        <v>23</v>
      </c>
      <c r="C164" s="4">
        <v>136500</v>
      </c>
      <c r="D164" s="4">
        <v>170000</v>
      </c>
      <c r="E164" s="4">
        <v>170000</v>
      </c>
      <c r="F164" s="4">
        <f t="shared" si="2"/>
        <v>476500</v>
      </c>
      <c r="G164" s="1" t="s">
        <v>10</v>
      </c>
      <c r="H164" s="1" t="s">
        <v>367</v>
      </c>
    </row>
    <row r="165" spans="1:8" ht="16" x14ac:dyDescent="0.2">
      <c r="A165" s="1" t="s">
        <v>368</v>
      </c>
      <c r="B165" s="3" t="s">
        <v>9</v>
      </c>
      <c r="C165" s="4">
        <v>333667.10000000003</v>
      </c>
      <c r="D165" s="4">
        <v>333667.10000000003</v>
      </c>
      <c r="E165" s="4">
        <v>333667.10000000003</v>
      </c>
      <c r="F165" s="4">
        <f t="shared" si="2"/>
        <v>1001001.3</v>
      </c>
      <c r="G165" s="1" t="s">
        <v>20</v>
      </c>
      <c r="H165" s="1" t="s">
        <v>369</v>
      </c>
    </row>
    <row r="166" spans="1:8" ht="16" x14ac:dyDescent="0.2">
      <c r="A166" s="1" t="s">
        <v>370</v>
      </c>
      <c r="B166" s="3" t="s">
        <v>19</v>
      </c>
      <c r="C166" s="4">
        <v>736046.1333333333</v>
      </c>
      <c r="D166" s="4">
        <v>736046.1333333333</v>
      </c>
      <c r="E166" s="4">
        <v>736046.1333333333</v>
      </c>
      <c r="F166" s="4">
        <f>SUM(C166:E166)</f>
        <v>2208138.4</v>
      </c>
      <c r="G166" s="1" t="s">
        <v>96</v>
      </c>
      <c r="H166" s="1" t="s">
        <v>371</v>
      </c>
    </row>
    <row r="167" spans="1:8" ht="16" x14ac:dyDescent="0.2">
      <c r="A167" s="1" t="s">
        <v>372</v>
      </c>
      <c r="B167" s="3" t="s">
        <v>19</v>
      </c>
      <c r="C167" s="4">
        <v>50000</v>
      </c>
      <c r="D167" s="4">
        <v>63750</v>
      </c>
      <c r="E167" s="4">
        <v>63750</v>
      </c>
      <c r="F167" s="4">
        <f t="shared" si="2"/>
        <v>177500</v>
      </c>
      <c r="G167" s="1" t="s">
        <v>32</v>
      </c>
      <c r="H167" s="1" t="s">
        <v>373</v>
      </c>
    </row>
    <row r="168" spans="1:8" ht="16" x14ac:dyDescent="0.2">
      <c r="A168" s="1" t="s">
        <v>374</v>
      </c>
      <c r="B168" s="3" t="s">
        <v>19</v>
      </c>
      <c r="C168" s="4">
        <v>392167.10000000003</v>
      </c>
      <c r="D168" s="4">
        <v>522577.3</v>
      </c>
      <c r="E168" s="4">
        <v>522577.3</v>
      </c>
      <c r="F168" s="4">
        <f>SUM(C168:E168)</f>
        <v>1437321.7</v>
      </c>
      <c r="G168" s="1" t="s">
        <v>375</v>
      </c>
      <c r="H168" s="1" t="s">
        <v>376</v>
      </c>
    </row>
    <row r="169" spans="1:8" ht="16" x14ac:dyDescent="0.2">
      <c r="A169" s="1" t="s">
        <v>377</v>
      </c>
      <c r="B169" s="3" t="s">
        <v>16</v>
      </c>
      <c r="C169" s="4">
        <v>650000</v>
      </c>
      <c r="D169" s="4">
        <v>850000</v>
      </c>
      <c r="E169" s="4">
        <v>850000</v>
      </c>
      <c r="F169" s="4">
        <f t="shared" si="2"/>
        <v>2350000</v>
      </c>
      <c r="G169" s="1" t="s">
        <v>96</v>
      </c>
      <c r="H169" s="1" t="s">
        <v>378</v>
      </c>
    </row>
    <row r="170" spans="1:8" ht="16" x14ac:dyDescent="0.2">
      <c r="A170" s="1" t="s">
        <v>379</v>
      </c>
      <c r="B170" s="3" t="s">
        <v>19</v>
      </c>
      <c r="C170" s="4">
        <v>165100</v>
      </c>
      <c r="D170" s="4">
        <v>212500</v>
      </c>
      <c r="E170" s="4">
        <v>212500</v>
      </c>
      <c r="F170" s="4">
        <f>SUM(C170:E170)</f>
        <v>590100</v>
      </c>
      <c r="G170" s="1" t="s">
        <v>10</v>
      </c>
      <c r="H170" s="1" t="s">
        <v>380</v>
      </c>
    </row>
    <row r="171" spans="1:8" ht="16" x14ac:dyDescent="0.2">
      <c r="A171" s="1" t="s">
        <v>381</v>
      </c>
      <c r="B171" s="3" t="s">
        <v>16</v>
      </c>
      <c r="C171" s="4">
        <v>249515.5</v>
      </c>
      <c r="D171" s="4">
        <v>317968.84999999998</v>
      </c>
      <c r="E171" s="4">
        <v>317968.84999999998</v>
      </c>
      <c r="F171" s="4">
        <f t="shared" si="2"/>
        <v>885453.2</v>
      </c>
      <c r="G171" s="1" t="s">
        <v>10</v>
      </c>
      <c r="H171" s="1" t="s">
        <v>382</v>
      </c>
    </row>
    <row r="172" spans="1:8" ht="16" x14ac:dyDescent="0.2">
      <c r="A172" s="1" t="s">
        <v>383</v>
      </c>
      <c r="B172" s="3" t="s">
        <v>9</v>
      </c>
      <c r="C172" s="4">
        <v>52000</v>
      </c>
      <c r="D172" s="4">
        <v>68000</v>
      </c>
      <c r="E172" s="4">
        <v>68000</v>
      </c>
      <c r="F172" s="4">
        <f t="shared" si="2"/>
        <v>188000</v>
      </c>
      <c r="G172" s="1" t="s">
        <v>10</v>
      </c>
      <c r="H172" s="1" t="s">
        <v>384</v>
      </c>
    </row>
    <row r="173" spans="1:8" ht="16" x14ac:dyDescent="0.2">
      <c r="A173" s="1" t="s">
        <v>385</v>
      </c>
      <c r="B173" s="3" t="s">
        <v>13</v>
      </c>
      <c r="C173" s="4">
        <v>128492</v>
      </c>
      <c r="D173" s="4">
        <v>168028</v>
      </c>
      <c r="E173" s="4">
        <v>168028</v>
      </c>
      <c r="F173" s="4">
        <f t="shared" si="2"/>
        <v>464548</v>
      </c>
      <c r="G173" s="1" t="s">
        <v>10</v>
      </c>
      <c r="H173" s="1" t="s">
        <v>386</v>
      </c>
    </row>
    <row r="174" spans="1:8" ht="16" x14ac:dyDescent="0.2">
      <c r="A174" s="1" t="s">
        <v>387</v>
      </c>
      <c r="B174" s="3" t="s">
        <v>71</v>
      </c>
      <c r="C174" s="4">
        <v>467002.89999999997</v>
      </c>
      <c r="D174" s="4">
        <v>467002.89999999997</v>
      </c>
      <c r="E174" s="4">
        <v>467002.89999999997</v>
      </c>
      <c r="F174" s="4">
        <f t="shared" si="2"/>
        <v>1401008.7</v>
      </c>
      <c r="G174" s="1" t="s">
        <v>32</v>
      </c>
      <c r="H174" s="1" t="s">
        <v>388</v>
      </c>
    </row>
    <row r="175" spans="1:8" ht="16" x14ac:dyDescent="0.2">
      <c r="A175" s="1" t="s">
        <v>389</v>
      </c>
      <c r="B175" s="3" t="s">
        <v>71</v>
      </c>
      <c r="C175" s="4">
        <v>94500</v>
      </c>
      <c r="D175" s="4">
        <v>94500</v>
      </c>
      <c r="E175" s="4">
        <v>94500</v>
      </c>
      <c r="F175" s="4">
        <f t="shared" si="2"/>
        <v>283500</v>
      </c>
      <c r="G175" s="1" t="s">
        <v>32</v>
      </c>
      <c r="H175" s="1" t="s">
        <v>390</v>
      </c>
    </row>
    <row r="176" spans="1:8" ht="16" x14ac:dyDescent="0.2">
      <c r="A176" s="1" t="s">
        <v>391</v>
      </c>
      <c r="B176" s="3" t="s">
        <v>19</v>
      </c>
      <c r="C176" s="4">
        <v>74750</v>
      </c>
      <c r="D176" s="4">
        <v>97750</v>
      </c>
      <c r="E176" s="4">
        <v>97750</v>
      </c>
      <c r="F176" s="4">
        <f t="shared" si="2"/>
        <v>270250</v>
      </c>
      <c r="G176" s="1" t="s">
        <v>10</v>
      </c>
      <c r="H176" s="1" t="s">
        <v>392</v>
      </c>
    </row>
    <row r="177" spans="1:8" ht="16" x14ac:dyDescent="0.2">
      <c r="A177" s="1" t="s">
        <v>393</v>
      </c>
      <c r="B177" s="3" t="s">
        <v>23</v>
      </c>
      <c r="C177" s="4">
        <v>279500</v>
      </c>
      <c r="D177" s="4">
        <v>289000</v>
      </c>
      <c r="E177" s="4">
        <v>289000</v>
      </c>
      <c r="F177" s="4">
        <f t="shared" si="2"/>
        <v>857500</v>
      </c>
      <c r="G177" s="1" t="s">
        <v>32</v>
      </c>
      <c r="H177" s="1" t="s">
        <v>394</v>
      </c>
    </row>
    <row r="178" spans="1:8" ht="16" x14ac:dyDescent="0.2">
      <c r="A178" s="1" t="s">
        <v>395</v>
      </c>
      <c r="B178" s="3" t="s">
        <v>28</v>
      </c>
      <c r="C178" s="4">
        <v>410000</v>
      </c>
      <c r="D178" s="4">
        <v>410000</v>
      </c>
      <c r="E178" s="4">
        <v>410000</v>
      </c>
      <c r="F178" s="4">
        <f t="shared" si="2"/>
        <v>1230000</v>
      </c>
      <c r="G178" s="1" t="s">
        <v>32</v>
      </c>
      <c r="H178" s="1" t="s">
        <v>396</v>
      </c>
    </row>
    <row r="179" spans="1:8" ht="16" x14ac:dyDescent="0.2">
      <c r="A179" s="1" t="s">
        <v>397</v>
      </c>
      <c r="B179" s="3" t="s">
        <v>19</v>
      </c>
      <c r="C179" s="4">
        <v>83920.85</v>
      </c>
      <c r="D179" s="4">
        <v>109742.65</v>
      </c>
      <c r="E179" s="4">
        <v>109742.65</v>
      </c>
      <c r="F179" s="4">
        <f t="shared" si="2"/>
        <v>303406.15000000002</v>
      </c>
      <c r="G179" s="1" t="s">
        <v>362</v>
      </c>
      <c r="H179" s="1" t="s">
        <v>398</v>
      </c>
    </row>
    <row r="180" spans="1:8" ht="16" x14ac:dyDescent="0.2">
      <c r="A180" s="1" t="s">
        <v>399</v>
      </c>
      <c r="B180" s="3" t="s">
        <v>19</v>
      </c>
      <c r="C180" s="4">
        <v>137500</v>
      </c>
      <c r="D180" s="4">
        <v>165000</v>
      </c>
      <c r="E180" s="4">
        <v>165000</v>
      </c>
      <c r="F180" s="4">
        <f t="shared" si="2"/>
        <v>467500</v>
      </c>
      <c r="G180" s="1" t="s">
        <v>281</v>
      </c>
      <c r="H180" s="1" t="s">
        <v>400</v>
      </c>
    </row>
    <row r="181" spans="1:8" ht="16" x14ac:dyDescent="0.2">
      <c r="A181" s="1" t="s">
        <v>401</v>
      </c>
      <c r="B181" s="3" t="s">
        <v>19</v>
      </c>
      <c r="C181" s="4">
        <v>197730</v>
      </c>
      <c r="D181" s="4">
        <v>258570</v>
      </c>
      <c r="E181" s="4">
        <v>258570</v>
      </c>
      <c r="F181" s="4">
        <f t="shared" si="2"/>
        <v>714870</v>
      </c>
      <c r="G181" s="1" t="s">
        <v>84</v>
      </c>
      <c r="H181" s="1" t="s">
        <v>402</v>
      </c>
    </row>
    <row r="182" spans="1:8" ht="16" x14ac:dyDescent="0.2">
      <c r="A182" s="1" t="s">
        <v>403</v>
      </c>
      <c r="B182" s="3" t="s">
        <v>9</v>
      </c>
      <c r="C182" s="4">
        <v>90646.400000000009</v>
      </c>
      <c r="D182" s="4">
        <v>118537.59999999999</v>
      </c>
      <c r="E182" s="4">
        <v>118537.59999999999</v>
      </c>
      <c r="F182" s="4">
        <f t="shared" si="2"/>
        <v>327721.59999999998</v>
      </c>
      <c r="G182" s="1" t="s">
        <v>10</v>
      </c>
      <c r="H182" s="1" t="s">
        <v>404</v>
      </c>
    </row>
    <row r="183" spans="1:8" ht="16" x14ac:dyDescent="0.2">
      <c r="A183" s="1" t="s">
        <v>405</v>
      </c>
      <c r="B183" s="3" t="s">
        <v>16</v>
      </c>
      <c r="C183" s="4">
        <v>1573000</v>
      </c>
      <c r="D183" s="4">
        <v>1700785</v>
      </c>
      <c r="E183" s="4">
        <v>1700785</v>
      </c>
      <c r="F183" s="4">
        <f t="shared" si="2"/>
        <v>4974570</v>
      </c>
      <c r="G183" s="1" t="s">
        <v>32</v>
      </c>
      <c r="H183" s="1" t="s">
        <v>406</v>
      </c>
    </row>
    <row r="184" spans="1:8" ht="16" x14ac:dyDescent="0.2">
      <c r="A184" s="1" t="s">
        <v>407</v>
      </c>
      <c r="B184" s="3" t="s">
        <v>71</v>
      </c>
      <c r="C184" s="4">
        <v>1280751.95</v>
      </c>
      <c r="D184" s="4">
        <v>1280751.95</v>
      </c>
      <c r="E184" s="4">
        <v>1280751.95</v>
      </c>
      <c r="F184" s="4">
        <f t="shared" si="2"/>
        <v>3842255.8499999996</v>
      </c>
      <c r="G184" s="1" t="s">
        <v>32</v>
      </c>
      <c r="H184" s="1" t="s">
        <v>408</v>
      </c>
    </row>
    <row r="185" spans="1:8" ht="16" x14ac:dyDescent="0.2">
      <c r="A185" s="1" t="s">
        <v>409</v>
      </c>
      <c r="B185" s="3" t="s">
        <v>71</v>
      </c>
      <c r="C185" s="4">
        <v>146800</v>
      </c>
      <c r="D185" s="4">
        <v>171266.9</v>
      </c>
      <c r="E185" s="4">
        <v>171266.9</v>
      </c>
      <c r="F185" s="4">
        <f t="shared" si="2"/>
        <v>489333.80000000005</v>
      </c>
      <c r="G185" s="1" t="s">
        <v>32</v>
      </c>
      <c r="H185" s="1" t="s">
        <v>410</v>
      </c>
    </row>
    <row r="186" spans="1:8" ht="16" x14ac:dyDescent="0.2">
      <c r="A186" s="1" t="s">
        <v>411</v>
      </c>
      <c r="B186" s="3" t="s">
        <v>9</v>
      </c>
      <c r="C186" s="4">
        <v>149000</v>
      </c>
      <c r="D186" s="4">
        <v>149000</v>
      </c>
      <c r="E186" s="4">
        <v>149000</v>
      </c>
      <c r="F186" s="4">
        <f t="shared" si="2"/>
        <v>447000</v>
      </c>
      <c r="G186" s="1" t="s">
        <v>10</v>
      </c>
      <c r="H186" s="1" t="s">
        <v>412</v>
      </c>
    </row>
    <row r="187" spans="1:8" ht="16" x14ac:dyDescent="0.2">
      <c r="A187" s="1" t="s">
        <v>413</v>
      </c>
      <c r="B187" s="3" t="s">
        <v>23</v>
      </c>
      <c r="C187" s="4">
        <v>106965.625</v>
      </c>
      <c r="D187" s="4">
        <v>106965.625</v>
      </c>
      <c r="E187" s="4">
        <v>106965.625</v>
      </c>
      <c r="F187" s="4">
        <f t="shared" si="2"/>
        <v>320896.875</v>
      </c>
      <c r="G187" s="1" t="s">
        <v>77</v>
      </c>
      <c r="H187" s="1" t="s">
        <v>414</v>
      </c>
    </row>
    <row r="188" spans="1:8" ht="16" x14ac:dyDescent="0.2">
      <c r="A188" s="1" t="s">
        <v>415</v>
      </c>
      <c r="B188" s="3" t="s">
        <v>23</v>
      </c>
      <c r="C188" s="4">
        <v>433332.89999999997</v>
      </c>
      <c r="D188" s="4">
        <v>433332.89999999997</v>
      </c>
      <c r="E188" s="4">
        <v>433332.89999999997</v>
      </c>
      <c r="F188" s="4">
        <f>SUM(C188:E188)</f>
        <v>1299998.7</v>
      </c>
      <c r="G188" s="1" t="s">
        <v>10</v>
      </c>
      <c r="H188" s="1" t="s">
        <v>416</v>
      </c>
    </row>
    <row r="189" spans="1:8" ht="16" x14ac:dyDescent="0.2">
      <c r="A189" s="1" t="s">
        <v>417</v>
      </c>
      <c r="B189" s="3" t="s">
        <v>23</v>
      </c>
      <c r="C189" s="4">
        <v>240000</v>
      </c>
      <c r="D189" s="4">
        <v>240000</v>
      </c>
      <c r="E189" s="4">
        <v>240000</v>
      </c>
      <c r="F189" s="4">
        <f t="shared" si="2"/>
        <v>720000</v>
      </c>
      <c r="G189" s="1" t="s">
        <v>10</v>
      </c>
      <c r="H189" s="1" t="s">
        <v>418</v>
      </c>
    </row>
    <row r="190" spans="1:8" ht="16" x14ac:dyDescent="0.2">
      <c r="A190" s="1" t="s">
        <v>419</v>
      </c>
      <c r="B190" s="3" t="s">
        <v>23</v>
      </c>
      <c r="C190" s="4">
        <v>250250</v>
      </c>
      <c r="D190" s="4">
        <v>327250</v>
      </c>
      <c r="E190" s="4">
        <v>327250</v>
      </c>
      <c r="F190" s="4">
        <f t="shared" si="2"/>
        <v>904750</v>
      </c>
      <c r="G190" s="1" t="s">
        <v>10</v>
      </c>
      <c r="H190" s="1" t="s">
        <v>421</v>
      </c>
    </row>
    <row r="191" spans="1:8" ht="16" x14ac:dyDescent="0.2">
      <c r="A191" s="1" t="s">
        <v>422</v>
      </c>
      <c r="B191" s="3" t="s">
        <v>23</v>
      </c>
      <c r="C191" s="4">
        <v>251550</v>
      </c>
      <c r="D191" s="4">
        <v>328950</v>
      </c>
      <c r="E191" s="4">
        <v>328950</v>
      </c>
      <c r="F191" s="4">
        <f t="shared" si="2"/>
        <v>909450</v>
      </c>
      <c r="G191" s="1" t="s">
        <v>32</v>
      </c>
      <c r="H191" s="1" t="s">
        <v>423</v>
      </c>
    </row>
    <row r="192" spans="1:8" ht="16" x14ac:dyDescent="0.2">
      <c r="A192" s="1" t="s">
        <v>424</v>
      </c>
      <c r="B192" s="3" t="s">
        <v>9</v>
      </c>
      <c r="C192" s="4">
        <v>253500</v>
      </c>
      <c r="D192" s="4">
        <v>266067</v>
      </c>
      <c r="E192" s="4">
        <v>266067</v>
      </c>
      <c r="F192" s="4">
        <f t="shared" si="2"/>
        <v>785634</v>
      </c>
      <c r="G192" s="1" t="s">
        <v>77</v>
      </c>
      <c r="H192" s="1" t="s">
        <v>425</v>
      </c>
    </row>
    <row r="193" spans="1:8" ht="16" x14ac:dyDescent="0.2">
      <c r="A193" s="1" t="s">
        <v>426</v>
      </c>
      <c r="B193" s="3" t="s">
        <v>16</v>
      </c>
      <c r="C193" s="4">
        <v>227500</v>
      </c>
      <c r="D193" s="4">
        <v>297500</v>
      </c>
      <c r="E193" s="4">
        <v>297500</v>
      </c>
      <c r="F193" s="4">
        <f>SUM(C193:E193)</f>
        <v>822500</v>
      </c>
      <c r="G193" s="1" t="s">
        <v>10</v>
      </c>
      <c r="H193" s="1" t="s">
        <v>427</v>
      </c>
    </row>
    <row r="194" spans="1:8" ht="16" x14ac:dyDescent="0.2">
      <c r="A194" s="1" t="s">
        <v>428</v>
      </c>
      <c r="B194" s="3" t="s">
        <v>28</v>
      </c>
      <c r="C194" s="4">
        <v>160466.80000000002</v>
      </c>
      <c r="D194" s="4">
        <v>209841.19999999998</v>
      </c>
      <c r="E194" s="4">
        <v>209841.19999999998</v>
      </c>
      <c r="F194" s="4">
        <f t="shared" si="2"/>
        <v>580149.19999999995</v>
      </c>
      <c r="G194" s="1" t="s">
        <v>32</v>
      </c>
      <c r="H194" s="1" t="s">
        <v>429</v>
      </c>
    </row>
    <row r="195" spans="1:8" ht="16" x14ac:dyDescent="0.2">
      <c r="A195" s="1" t="s">
        <v>430</v>
      </c>
      <c r="B195" s="3" t="s">
        <v>9</v>
      </c>
      <c r="C195" s="4">
        <v>51350</v>
      </c>
      <c r="D195" s="4">
        <v>67150</v>
      </c>
      <c r="E195" s="4">
        <v>67150</v>
      </c>
      <c r="F195" s="4">
        <f t="shared" si="2"/>
        <v>185650</v>
      </c>
      <c r="G195" s="1" t="s">
        <v>10</v>
      </c>
      <c r="H195" s="1" t="s">
        <v>431</v>
      </c>
    </row>
    <row r="196" spans="1:8" ht="16" x14ac:dyDescent="0.2">
      <c r="A196" s="1" t="s">
        <v>432</v>
      </c>
      <c r="B196" s="3" t="s">
        <v>9</v>
      </c>
      <c r="C196" s="4">
        <v>128278.47500000001</v>
      </c>
      <c r="D196" s="4">
        <v>128278.47500000001</v>
      </c>
      <c r="E196" s="4">
        <v>128278.47500000001</v>
      </c>
      <c r="F196" s="4">
        <f t="shared" si="2"/>
        <v>384835.42500000005</v>
      </c>
      <c r="G196" s="1" t="s">
        <v>10</v>
      </c>
      <c r="H196" s="1" t="s">
        <v>433</v>
      </c>
    </row>
    <row r="197" spans="1:8" ht="16" x14ac:dyDescent="0.2">
      <c r="A197" s="1" t="s">
        <v>434</v>
      </c>
      <c r="B197" s="3" t="s">
        <v>23</v>
      </c>
      <c r="C197" s="4">
        <v>163515.04</v>
      </c>
      <c r="D197" s="4">
        <v>183600</v>
      </c>
      <c r="E197" s="4">
        <v>183600</v>
      </c>
      <c r="F197" s="4">
        <f t="shared" si="2"/>
        <v>530715.04</v>
      </c>
      <c r="G197" s="1" t="s">
        <v>38</v>
      </c>
      <c r="H197" s="1" t="s">
        <v>435</v>
      </c>
    </row>
    <row r="198" spans="1:8" ht="16" x14ac:dyDescent="0.2">
      <c r="A198" s="1" t="s">
        <v>436</v>
      </c>
      <c r="B198" s="3" t="s">
        <v>19</v>
      </c>
      <c r="C198" s="4">
        <v>99450</v>
      </c>
      <c r="D198" s="4">
        <v>130050</v>
      </c>
      <c r="E198" s="4">
        <v>130050</v>
      </c>
      <c r="F198" s="4">
        <f t="shared" si="2"/>
        <v>359550</v>
      </c>
      <c r="G198" s="1" t="s">
        <v>10</v>
      </c>
      <c r="H198" s="1" t="s">
        <v>437</v>
      </c>
    </row>
    <row r="199" spans="1:8" ht="16" x14ac:dyDescent="0.2">
      <c r="A199" s="1" t="s">
        <v>438</v>
      </c>
      <c r="B199" s="3" t="s">
        <v>13</v>
      </c>
      <c r="C199" s="4">
        <v>104000</v>
      </c>
      <c r="D199" s="4">
        <v>136000</v>
      </c>
      <c r="E199" s="4">
        <v>136000</v>
      </c>
      <c r="F199" s="4">
        <f t="shared" si="2"/>
        <v>376000</v>
      </c>
      <c r="G199" s="1" t="s">
        <v>50</v>
      </c>
      <c r="H199" s="1" t="s">
        <v>439</v>
      </c>
    </row>
    <row r="200" spans="1:8" ht="16" x14ac:dyDescent="0.2">
      <c r="A200" s="1" t="s">
        <v>440</v>
      </c>
      <c r="B200" s="3" t="s">
        <v>19</v>
      </c>
      <c r="C200" s="4">
        <v>358904.52</v>
      </c>
      <c r="D200" s="4">
        <v>391966.3</v>
      </c>
      <c r="E200" s="4">
        <v>391966.3</v>
      </c>
      <c r="F200" s="4">
        <f t="shared" si="2"/>
        <v>1142837.1200000001</v>
      </c>
      <c r="G200" s="1" t="s">
        <v>91</v>
      </c>
      <c r="H200" s="1" t="s">
        <v>441</v>
      </c>
    </row>
    <row r="201" spans="1:8" ht="16" x14ac:dyDescent="0.2">
      <c r="A201" s="1" t="s">
        <v>442</v>
      </c>
      <c r="B201" s="3" t="s">
        <v>13</v>
      </c>
      <c r="C201" s="4">
        <v>236476.5</v>
      </c>
      <c r="D201" s="4">
        <v>309238.5</v>
      </c>
      <c r="E201" s="4">
        <v>309238.5</v>
      </c>
      <c r="F201" s="4">
        <f t="shared" si="2"/>
        <v>854953.5</v>
      </c>
      <c r="G201" s="1" t="s">
        <v>10</v>
      </c>
      <c r="H201" s="1" t="s">
        <v>443</v>
      </c>
    </row>
    <row r="202" spans="1:8" ht="16" x14ac:dyDescent="0.2">
      <c r="A202" s="1" t="s">
        <v>444</v>
      </c>
      <c r="B202" s="3" t="s">
        <v>23</v>
      </c>
      <c r="C202" s="4">
        <v>219374.521694</v>
      </c>
      <c r="D202" s="4">
        <v>251008.55000000002</v>
      </c>
      <c r="E202" s="4">
        <v>251008.55000000002</v>
      </c>
      <c r="F202" s="4">
        <f t="shared" si="2"/>
        <v>721391.62169400009</v>
      </c>
      <c r="G202" s="1" t="s">
        <v>157</v>
      </c>
      <c r="H202" s="1" t="s">
        <v>445</v>
      </c>
    </row>
    <row r="203" spans="1:8" ht="16" x14ac:dyDescent="0.2">
      <c r="A203" s="1" t="s">
        <v>446</v>
      </c>
      <c r="B203" s="3" t="s">
        <v>23</v>
      </c>
      <c r="C203" s="4">
        <v>227500</v>
      </c>
      <c r="D203" s="4">
        <v>297500</v>
      </c>
      <c r="E203" s="4">
        <v>297500</v>
      </c>
      <c r="F203" s="4">
        <f t="shared" si="2"/>
        <v>822500</v>
      </c>
      <c r="G203" s="1" t="s">
        <v>24</v>
      </c>
      <c r="H203" s="1" t="s">
        <v>447</v>
      </c>
    </row>
    <row r="204" spans="1:8" ht="16" x14ac:dyDescent="0.2">
      <c r="A204" s="1" t="s">
        <v>448</v>
      </c>
      <c r="B204" s="3" t="s">
        <v>19</v>
      </c>
      <c r="C204" s="4">
        <v>127809.5</v>
      </c>
      <c r="D204" s="4">
        <v>167135.5</v>
      </c>
      <c r="E204" s="4">
        <v>167135.5</v>
      </c>
      <c r="F204" s="4">
        <f t="shared" si="2"/>
        <v>462080.5</v>
      </c>
      <c r="G204" s="1" t="s">
        <v>10</v>
      </c>
      <c r="H204" s="1" t="s">
        <v>449</v>
      </c>
    </row>
    <row r="205" spans="1:8" ht="16" x14ac:dyDescent="0.2">
      <c r="A205" s="1" t="s">
        <v>450</v>
      </c>
      <c r="B205" s="3" t="s">
        <v>16</v>
      </c>
      <c r="C205" s="4">
        <v>284345.42499999999</v>
      </c>
      <c r="D205" s="4">
        <v>284345.42499999999</v>
      </c>
      <c r="E205" s="4">
        <v>284345.42499999999</v>
      </c>
      <c r="F205" s="4">
        <f t="shared" si="2"/>
        <v>853036.27499999991</v>
      </c>
      <c r="G205" s="1" t="s">
        <v>10</v>
      </c>
      <c r="H205" s="1" t="s">
        <v>451</v>
      </c>
    </row>
    <row r="206" spans="1:8" ht="16" x14ac:dyDescent="0.2">
      <c r="A206" s="1" t="s">
        <v>452</v>
      </c>
      <c r="B206" s="3" t="s">
        <v>23</v>
      </c>
      <c r="C206" s="4">
        <v>138797.36000000002</v>
      </c>
      <c r="D206" s="4">
        <v>175089.8</v>
      </c>
      <c r="E206" s="4">
        <v>175089.8</v>
      </c>
      <c r="F206" s="4">
        <f t="shared" si="2"/>
        <v>488976.96</v>
      </c>
      <c r="G206" s="1" t="s">
        <v>10</v>
      </c>
      <c r="H206" s="1" t="s">
        <v>453</v>
      </c>
    </row>
    <row r="207" spans="1:8" ht="16" x14ac:dyDescent="0.2">
      <c r="A207" s="1" t="s">
        <v>454</v>
      </c>
      <c r="B207" s="3" t="s">
        <v>23</v>
      </c>
      <c r="C207" s="4">
        <v>163280</v>
      </c>
      <c r="D207" s="4">
        <v>164900</v>
      </c>
      <c r="E207" s="4">
        <v>164900</v>
      </c>
      <c r="F207" s="4">
        <f t="shared" si="2"/>
        <v>493080</v>
      </c>
      <c r="G207" s="1" t="s">
        <v>77</v>
      </c>
      <c r="H207" s="1" t="s">
        <v>455</v>
      </c>
    </row>
    <row r="208" spans="1:8" ht="16" x14ac:dyDescent="0.2">
      <c r="A208" s="1" t="s">
        <v>456</v>
      </c>
      <c r="B208" s="3" t="s">
        <v>23</v>
      </c>
      <c r="C208" s="4">
        <v>86710</v>
      </c>
      <c r="D208" s="4">
        <v>113390</v>
      </c>
      <c r="E208" s="4">
        <v>113390</v>
      </c>
      <c r="F208" s="4">
        <f t="shared" si="2"/>
        <v>313490</v>
      </c>
      <c r="G208" s="1" t="s">
        <v>420</v>
      </c>
      <c r="H208" s="1" t="s">
        <v>457</v>
      </c>
    </row>
    <row r="209" spans="1:8" ht="16" x14ac:dyDescent="0.2">
      <c r="A209" s="1" t="s">
        <v>458</v>
      </c>
      <c r="B209" s="3" t="s">
        <v>23</v>
      </c>
      <c r="C209" s="4">
        <v>190000</v>
      </c>
      <c r="D209" s="4">
        <v>190000</v>
      </c>
      <c r="E209" s="4">
        <v>190000</v>
      </c>
      <c r="F209" s="4">
        <f t="shared" si="2"/>
        <v>570000</v>
      </c>
      <c r="G209" s="1" t="s">
        <v>375</v>
      </c>
      <c r="H209" s="1" t="s">
        <v>459</v>
      </c>
    </row>
    <row r="210" spans="1:8" ht="16" x14ac:dyDescent="0.2">
      <c r="A210" s="1" t="s">
        <v>460</v>
      </c>
      <c r="B210" s="3" t="s">
        <v>71</v>
      </c>
      <c r="C210" s="4">
        <v>95000</v>
      </c>
      <c r="D210" s="4">
        <v>95000</v>
      </c>
      <c r="E210" s="4">
        <v>95000</v>
      </c>
      <c r="F210" s="4">
        <f t="shared" si="2"/>
        <v>285000</v>
      </c>
      <c r="G210" s="1" t="s">
        <v>134</v>
      </c>
      <c r="H210" s="1" t="s">
        <v>461</v>
      </c>
    </row>
    <row r="211" spans="1:8" ht="16" x14ac:dyDescent="0.2">
      <c r="A211" s="1" t="s">
        <v>462</v>
      </c>
      <c r="B211" s="3" t="s">
        <v>19</v>
      </c>
      <c r="C211" s="4">
        <v>276450.71999999997</v>
      </c>
      <c r="D211" s="4">
        <v>306000</v>
      </c>
      <c r="E211" s="4">
        <v>306000</v>
      </c>
      <c r="F211" s="4">
        <f t="shared" si="2"/>
        <v>888450.72</v>
      </c>
      <c r="G211" s="1" t="s">
        <v>32</v>
      </c>
      <c r="H211" s="1" t="s">
        <v>463</v>
      </c>
    </row>
    <row r="212" spans="1:8" ht="16" x14ac:dyDescent="0.2">
      <c r="A212" s="1" t="s">
        <v>464</v>
      </c>
      <c r="B212" s="3" t="s">
        <v>16</v>
      </c>
      <c r="C212" s="4">
        <v>228800</v>
      </c>
      <c r="D212" s="4">
        <v>249938.25</v>
      </c>
      <c r="E212" s="4">
        <v>249938.25</v>
      </c>
      <c r="F212" s="4">
        <f t="shared" si="2"/>
        <v>728676.5</v>
      </c>
      <c r="G212" s="1" t="s">
        <v>134</v>
      </c>
      <c r="H212" s="1" t="s">
        <v>465</v>
      </c>
    </row>
    <row r="213" spans="1:8" ht="16" x14ac:dyDescent="0.2">
      <c r="A213" s="1" t="s">
        <v>466</v>
      </c>
      <c r="B213" s="3" t="s">
        <v>9</v>
      </c>
      <c r="C213" s="4">
        <v>191100</v>
      </c>
      <c r="D213" s="4">
        <v>246166</v>
      </c>
      <c r="E213" s="4">
        <v>246166</v>
      </c>
      <c r="F213" s="4">
        <f t="shared" ref="F213:F252" si="3">SUM(C213:E213)</f>
        <v>683432</v>
      </c>
      <c r="G213" s="1" t="s">
        <v>32</v>
      </c>
      <c r="H213" s="1" t="s">
        <v>467</v>
      </c>
    </row>
    <row r="214" spans="1:8" ht="16" x14ac:dyDescent="0.2">
      <c r="A214" s="1" t="s">
        <v>468</v>
      </c>
      <c r="B214" s="3" t="s">
        <v>19</v>
      </c>
      <c r="C214" s="4">
        <v>162500</v>
      </c>
      <c r="D214" s="4">
        <v>212500</v>
      </c>
      <c r="E214" s="4">
        <v>212500</v>
      </c>
      <c r="F214" s="4">
        <f>SUM(C214:E214)</f>
        <v>587500</v>
      </c>
      <c r="G214" s="1" t="s">
        <v>104</v>
      </c>
      <c r="H214" s="1" t="s">
        <v>469</v>
      </c>
    </row>
    <row r="215" spans="1:8" ht="16" x14ac:dyDescent="0.2">
      <c r="A215" s="1" t="s">
        <v>470</v>
      </c>
      <c r="B215" s="3" t="s">
        <v>9</v>
      </c>
      <c r="C215" s="4">
        <v>227500</v>
      </c>
      <c r="D215" s="4">
        <v>297500</v>
      </c>
      <c r="E215" s="4">
        <v>297500</v>
      </c>
      <c r="F215" s="4">
        <f t="shared" si="3"/>
        <v>822500</v>
      </c>
      <c r="G215" s="1" t="s">
        <v>10</v>
      </c>
      <c r="H215" s="1" t="s">
        <v>471</v>
      </c>
    </row>
    <row r="216" spans="1:8" ht="16" x14ac:dyDescent="0.2">
      <c r="A216" s="1" t="s">
        <v>472</v>
      </c>
      <c r="B216" s="3" t="s">
        <v>19</v>
      </c>
      <c r="C216" s="4">
        <v>168253.80000000002</v>
      </c>
      <c r="D216" s="4">
        <v>220024.19999999998</v>
      </c>
      <c r="E216" s="4">
        <v>220024.19999999998</v>
      </c>
      <c r="F216" s="4">
        <f t="shared" si="3"/>
        <v>608302.19999999995</v>
      </c>
      <c r="G216" s="1" t="s">
        <v>32</v>
      </c>
      <c r="H216" s="1" t="s">
        <v>473</v>
      </c>
    </row>
    <row r="217" spans="1:8" ht="16" x14ac:dyDescent="0.2">
      <c r="A217" s="1" t="s">
        <v>474</v>
      </c>
      <c r="B217" s="3" t="s">
        <v>16</v>
      </c>
      <c r="C217" s="4">
        <v>158003.30000000002</v>
      </c>
      <c r="D217" s="4">
        <v>158003.30000000002</v>
      </c>
      <c r="E217" s="4">
        <v>158003.30000000002</v>
      </c>
      <c r="F217" s="4">
        <f t="shared" si="3"/>
        <v>474009.9</v>
      </c>
      <c r="G217" s="1" t="s">
        <v>10</v>
      </c>
      <c r="H217" s="1" t="s">
        <v>475</v>
      </c>
    </row>
    <row r="218" spans="1:8" ht="16" x14ac:dyDescent="0.2">
      <c r="A218" s="1" t="s">
        <v>476</v>
      </c>
      <c r="B218" s="3" t="s">
        <v>16</v>
      </c>
      <c r="C218" s="4">
        <v>195000</v>
      </c>
      <c r="D218" s="4">
        <v>225000</v>
      </c>
      <c r="E218" s="4">
        <v>225000</v>
      </c>
      <c r="F218" s="4">
        <f>SUM(C218:E218)</f>
        <v>645000</v>
      </c>
      <c r="G218" s="1" t="s">
        <v>10</v>
      </c>
      <c r="H218" s="1" t="s">
        <v>477</v>
      </c>
    </row>
    <row r="219" spans="1:8" ht="16" x14ac:dyDescent="0.2">
      <c r="A219" s="1" t="s">
        <v>478</v>
      </c>
      <c r="B219" s="3" t="s">
        <v>19</v>
      </c>
      <c r="C219" s="4">
        <v>78000</v>
      </c>
      <c r="D219" s="4">
        <v>102000</v>
      </c>
      <c r="E219" s="4">
        <v>102000</v>
      </c>
      <c r="F219" s="4">
        <f>SUM(C219:E219)</f>
        <v>282000</v>
      </c>
      <c r="G219" s="1" t="s">
        <v>10</v>
      </c>
      <c r="H219" s="1" t="s">
        <v>479</v>
      </c>
    </row>
    <row r="220" spans="1:8" ht="16" x14ac:dyDescent="0.2">
      <c r="A220" s="1" t="s">
        <v>480</v>
      </c>
      <c r="B220" s="3" t="s">
        <v>19</v>
      </c>
      <c r="C220" s="4">
        <v>188400</v>
      </c>
      <c r="D220" s="4">
        <v>233971</v>
      </c>
      <c r="E220" s="4">
        <v>233971</v>
      </c>
      <c r="F220" s="4">
        <f t="shared" si="3"/>
        <v>656342</v>
      </c>
      <c r="G220" s="1" t="s">
        <v>35</v>
      </c>
      <c r="H220" s="1" t="s">
        <v>481</v>
      </c>
    </row>
    <row r="221" spans="1:8" ht="16" x14ac:dyDescent="0.2">
      <c r="A221" s="1" t="s">
        <v>482</v>
      </c>
      <c r="B221" s="3" t="s">
        <v>19</v>
      </c>
      <c r="C221" s="4">
        <v>277766.45</v>
      </c>
      <c r="D221" s="4">
        <v>363233.05</v>
      </c>
      <c r="E221" s="4">
        <v>363233.05</v>
      </c>
      <c r="F221" s="4">
        <f t="shared" si="3"/>
        <v>1004232.55</v>
      </c>
      <c r="G221" s="1" t="s">
        <v>10</v>
      </c>
      <c r="H221" s="1" t="s">
        <v>483</v>
      </c>
    </row>
    <row r="222" spans="1:8" ht="16" x14ac:dyDescent="0.2">
      <c r="A222" s="1" t="s">
        <v>484</v>
      </c>
      <c r="B222" s="3" t="s">
        <v>9</v>
      </c>
      <c r="C222" s="4">
        <v>135980</v>
      </c>
      <c r="D222" s="4">
        <v>143022</v>
      </c>
      <c r="E222" s="4">
        <v>143022</v>
      </c>
      <c r="F222" s="4">
        <f t="shared" si="3"/>
        <v>422024</v>
      </c>
      <c r="G222" s="1" t="s">
        <v>32</v>
      </c>
      <c r="H222" s="1" t="s">
        <v>485</v>
      </c>
    </row>
    <row r="223" spans="1:8" ht="16" x14ac:dyDescent="0.2">
      <c r="A223" s="1" t="s">
        <v>486</v>
      </c>
      <c r="B223" s="3" t="s">
        <v>19</v>
      </c>
      <c r="C223" s="4">
        <v>55162.9</v>
      </c>
      <c r="D223" s="4">
        <v>72136.099999999991</v>
      </c>
      <c r="E223" s="4">
        <v>72136.099999999991</v>
      </c>
      <c r="F223" s="4">
        <f t="shared" si="3"/>
        <v>199435.09999999998</v>
      </c>
      <c r="G223" s="1" t="s">
        <v>50</v>
      </c>
      <c r="H223" s="1" t="s">
        <v>487</v>
      </c>
    </row>
    <row r="224" spans="1:8" ht="16" x14ac:dyDescent="0.2">
      <c r="A224" s="1" t="s">
        <v>488</v>
      </c>
      <c r="B224" s="3" t="s">
        <v>16</v>
      </c>
      <c r="C224" s="4">
        <v>182000</v>
      </c>
      <c r="D224" s="4">
        <v>212500</v>
      </c>
      <c r="E224" s="4">
        <v>212500</v>
      </c>
      <c r="F224" s="4">
        <f t="shared" si="3"/>
        <v>607000</v>
      </c>
      <c r="G224" s="1" t="s">
        <v>10</v>
      </c>
      <c r="H224" s="1" t="s">
        <v>489</v>
      </c>
    </row>
    <row r="225" spans="1:8" ht="16" x14ac:dyDescent="0.2">
      <c r="A225" s="1" t="s">
        <v>490</v>
      </c>
      <c r="B225" s="3" t="s">
        <v>13</v>
      </c>
      <c r="C225" s="4">
        <v>101400</v>
      </c>
      <c r="D225" s="4">
        <v>132600</v>
      </c>
      <c r="E225" s="4">
        <v>132600</v>
      </c>
      <c r="F225" s="4">
        <f t="shared" si="3"/>
        <v>366600</v>
      </c>
      <c r="G225" s="1" t="s">
        <v>32</v>
      </c>
      <c r="H225" s="1" t="s">
        <v>491</v>
      </c>
    </row>
    <row r="226" spans="1:8" ht="16" x14ac:dyDescent="0.2">
      <c r="A226" s="1" t="s">
        <v>492</v>
      </c>
      <c r="B226" s="3" t="s">
        <v>19</v>
      </c>
      <c r="C226" s="4">
        <v>50000</v>
      </c>
      <c r="D226" s="4">
        <v>50000</v>
      </c>
      <c r="E226" s="4">
        <v>50000</v>
      </c>
      <c r="F226" s="4">
        <f t="shared" si="3"/>
        <v>150000</v>
      </c>
      <c r="G226" s="1" t="s">
        <v>32</v>
      </c>
      <c r="H226" s="1" t="s">
        <v>493</v>
      </c>
    </row>
    <row r="227" spans="1:8" ht="16" x14ac:dyDescent="0.2">
      <c r="A227" s="1" t="s">
        <v>494</v>
      </c>
      <c r="B227" s="3" t="s">
        <v>19</v>
      </c>
      <c r="C227" s="4">
        <v>189366.45</v>
      </c>
      <c r="D227" s="4">
        <v>260787.05</v>
      </c>
      <c r="E227" s="4">
        <v>260787.05</v>
      </c>
      <c r="F227" s="4">
        <f t="shared" si="3"/>
        <v>710940.55</v>
      </c>
      <c r="G227" s="1" t="s">
        <v>38</v>
      </c>
      <c r="H227" s="1" t="s">
        <v>495</v>
      </c>
    </row>
    <row r="228" spans="1:8" ht="16" x14ac:dyDescent="0.2">
      <c r="A228" s="1" t="s">
        <v>496</v>
      </c>
      <c r="B228" s="3" t="s">
        <v>23</v>
      </c>
      <c r="C228" s="4">
        <v>227500</v>
      </c>
      <c r="D228" s="4">
        <v>297500</v>
      </c>
      <c r="E228" s="4">
        <v>297500</v>
      </c>
      <c r="F228" s="4">
        <f t="shared" si="3"/>
        <v>822500</v>
      </c>
      <c r="G228" s="1" t="s">
        <v>32</v>
      </c>
      <c r="H228" s="1" t="s">
        <v>497</v>
      </c>
    </row>
    <row r="229" spans="1:8" ht="16" x14ac:dyDescent="0.2">
      <c r="A229" s="1" t="s">
        <v>498</v>
      </c>
      <c r="B229" s="3" t="s">
        <v>16</v>
      </c>
      <c r="C229" s="4">
        <v>195000</v>
      </c>
      <c r="D229" s="4">
        <v>255000</v>
      </c>
      <c r="E229" s="4">
        <v>255000</v>
      </c>
      <c r="F229" s="4">
        <f t="shared" si="3"/>
        <v>705000</v>
      </c>
      <c r="G229" s="1" t="s">
        <v>10</v>
      </c>
      <c r="H229" s="1" t="s">
        <v>499</v>
      </c>
    </row>
    <row r="230" spans="1:8" ht="16" x14ac:dyDescent="0.2">
      <c r="A230" s="1" t="s">
        <v>500</v>
      </c>
      <c r="B230" s="3" t="s">
        <v>16</v>
      </c>
      <c r="C230" s="4">
        <v>142350</v>
      </c>
      <c r="D230" s="4">
        <v>186150</v>
      </c>
      <c r="E230" s="4">
        <v>186150</v>
      </c>
      <c r="F230" s="4">
        <f t="shared" si="3"/>
        <v>514650</v>
      </c>
      <c r="G230" s="1" t="s">
        <v>32</v>
      </c>
      <c r="H230" s="1" t="s">
        <v>501</v>
      </c>
    </row>
    <row r="231" spans="1:8" ht="16" x14ac:dyDescent="0.2">
      <c r="A231" s="1" t="s">
        <v>502</v>
      </c>
      <c r="B231" s="3" t="s">
        <v>19</v>
      </c>
      <c r="C231" s="4">
        <v>76483.55</v>
      </c>
      <c r="D231" s="4">
        <v>100016.95</v>
      </c>
      <c r="E231" s="4">
        <v>100016.95</v>
      </c>
      <c r="F231" s="4">
        <f t="shared" si="3"/>
        <v>276517.45</v>
      </c>
      <c r="G231" s="1" t="s">
        <v>129</v>
      </c>
      <c r="H231" s="1" t="s">
        <v>503</v>
      </c>
    </row>
    <row r="232" spans="1:8" ht="16" x14ac:dyDescent="0.2">
      <c r="A232" s="1" t="s">
        <v>504</v>
      </c>
      <c r="B232" s="3" t="s">
        <v>19</v>
      </c>
      <c r="C232" s="4">
        <v>162002.75</v>
      </c>
      <c r="D232" s="4">
        <v>211849.75</v>
      </c>
      <c r="E232" s="4">
        <v>211849.75</v>
      </c>
      <c r="F232" s="4">
        <f>SUM(C232:E232)</f>
        <v>585702.25</v>
      </c>
      <c r="G232" s="1" t="s">
        <v>38</v>
      </c>
      <c r="H232" s="1" t="s">
        <v>505</v>
      </c>
    </row>
    <row r="233" spans="1:8" ht="16" x14ac:dyDescent="0.2">
      <c r="A233" s="1" t="s">
        <v>506</v>
      </c>
      <c r="B233" s="3" t="s">
        <v>19</v>
      </c>
      <c r="C233" s="4">
        <v>485999.8</v>
      </c>
      <c r="D233" s="4">
        <v>635538</v>
      </c>
      <c r="E233" s="4">
        <v>635538</v>
      </c>
      <c r="F233" s="4">
        <f t="shared" si="3"/>
        <v>1757075.8</v>
      </c>
      <c r="G233" s="1" t="s">
        <v>32</v>
      </c>
      <c r="H233" s="1" t="s">
        <v>507</v>
      </c>
    </row>
    <row r="234" spans="1:8" ht="16" x14ac:dyDescent="0.2">
      <c r="A234" s="1" t="s">
        <v>508</v>
      </c>
      <c r="B234" s="3" t="s">
        <v>19</v>
      </c>
      <c r="C234" s="4">
        <v>455000</v>
      </c>
      <c r="D234" s="4">
        <v>471750</v>
      </c>
      <c r="E234" s="4">
        <v>471750</v>
      </c>
      <c r="F234" s="4">
        <f t="shared" si="3"/>
        <v>1398500</v>
      </c>
      <c r="G234" s="1" t="s">
        <v>10</v>
      </c>
      <c r="H234" s="1" t="s">
        <v>509</v>
      </c>
    </row>
    <row r="235" spans="1:8" ht="16" x14ac:dyDescent="0.2">
      <c r="A235" s="1" t="s">
        <v>510</v>
      </c>
      <c r="B235" s="3" t="s">
        <v>9</v>
      </c>
      <c r="C235" s="4">
        <v>116865.125</v>
      </c>
      <c r="D235" s="4">
        <v>151164.85</v>
      </c>
      <c r="E235" s="4">
        <v>151164.85</v>
      </c>
      <c r="F235" s="4">
        <f t="shared" si="3"/>
        <v>419194.82499999995</v>
      </c>
      <c r="G235" s="1" t="s">
        <v>10</v>
      </c>
      <c r="H235" s="1" t="s">
        <v>511</v>
      </c>
    </row>
    <row r="236" spans="1:8" ht="16" x14ac:dyDescent="0.2">
      <c r="A236" s="1" t="s">
        <v>512</v>
      </c>
      <c r="B236" s="3" t="s">
        <v>9</v>
      </c>
      <c r="C236" s="4">
        <v>164667.1</v>
      </c>
      <c r="D236" s="4">
        <v>170000</v>
      </c>
      <c r="E236" s="4">
        <v>170000</v>
      </c>
      <c r="F236" s="4">
        <f>SUM(C236:E236)</f>
        <v>504667.1</v>
      </c>
      <c r="G236" s="1" t="s">
        <v>32</v>
      </c>
      <c r="H236" s="1" t="s">
        <v>513</v>
      </c>
    </row>
    <row r="237" spans="1:8" ht="16" x14ac:dyDescent="0.2">
      <c r="A237" s="1" t="s">
        <v>514</v>
      </c>
      <c r="B237" s="3" t="s">
        <v>19</v>
      </c>
      <c r="C237" s="4">
        <v>125120</v>
      </c>
      <c r="D237" s="4">
        <v>125120</v>
      </c>
      <c r="E237" s="4">
        <v>125120</v>
      </c>
      <c r="F237" s="4">
        <f t="shared" si="3"/>
        <v>375360</v>
      </c>
      <c r="G237" s="1" t="s">
        <v>10</v>
      </c>
      <c r="H237" s="1" t="s">
        <v>515</v>
      </c>
    </row>
    <row r="238" spans="1:8" ht="16" x14ac:dyDescent="0.2">
      <c r="A238" s="1" t="s">
        <v>516</v>
      </c>
      <c r="B238" s="3" t="s">
        <v>16</v>
      </c>
      <c r="C238" s="4">
        <v>1100687.8999999999</v>
      </c>
      <c r="D238" s="4">
        <v>1125054.8999999999</v>
      </c>
      <c r="E238" s="4">
        <v>1125054.8999999999</v>
      </c>
      <c r="F238" s="4">
        <f t="shared" si="3"/>
        <v>3350797.6999999997</v>
      </c>
      <c r="G238" s="1" t="s">
        <v>10</v>
      </c>
      <c r="H238" s="1" t="s">
        <v>517</v>
      </c>
    </row>
    <row r="239" spans="1:8" ht="16" x14ac:dyDescent="0.2">
      <c r="A239" s="1" t="s">
        <v>518</v>
      </c>
      <c r="B239" s="3" t="s">
        <v>9</v>
      </c>
      <c r="C239" s="4">
        <v>97950</v>
      </c>
      <c r="D239" s="4">
        <v>97950</v>
      </c>
      <c r="E239" s="4">
        <v>97950</v>
      </c>
      <c r="F239" s="4">
        <f t="shared" si="3"/>
        <v>293850</v>
      </c>
      <c r="G239" s="1" t="s">
        <v>104</v>
      </c>
      <c r="H239" s="1" t="s">
        <v>519</v>
      </c>
    </row>
    <row r="240" spans="1:8" ht="16" x14ac:dyDescent="0.2">
      <c r="A240" s="1" t="s">
        <v>520</v>
      </c>
      <c r="B240" s="3" t="s">
        <v>16</v>
      </c>
      <c r="C240" s="4">
        <v>368332.89999999997</v>
      </c>
      <c r="D240" s="4">
        <v>376550</v>
      </c>
      <c r="E240" s="4">
        <v>376550</v>
      </c>
      <c r="F240" s="4">
        <f t="shared" si="3"/>
        <v>1121432.8999999999</v>
      </c>
      <c r="G240" s="1" t="s">
        <v>10</v>
      </c>
      <c r="H240" s="1" t="s">
        <v>521</v>
      </c>
    </row>
    <row r="241" spans="1:8" ht="16" x14ac:dyDescent="0.2">
      <c r="A241" s="1" t="s">
        <v>522</v>
      </c>
      <c r="B241" s="3" t="s">
        <v>71</v>
      </c>
      <c r="C241" s="4">
        <v>102563.5</v>
      </c>
      <c r="D241" s="4">
        <v>134121.5</v>
      </c>
      <c r="E241" s="4">
        <v>134121.5</v>
      </c>
      <c r="F241" s="4">
        <f>SUM(C241:E241)</f>
        <v>370806.5</v>
      </c>
      <c r="G241" s="1" t="s">
        <v>10</v>
      </c>
      <c r="H241" s="1" t="s">
        <v>523</v>
      </c>
    </row>
    <row r="242" spans="1:8" ht="16" x14ac:dyDescent="0.2">
      <c r="A242" s="1" t="s">
        <v>524</v>
      </c>
      <c r="B242" s="3" t="s">
        <v>16</v>
      </c>
      <c r="C242" s="4">
        <v>286000</v>
      </c>
      <c r="D242" s="4">
        <v>289000</v>
      </c>
      <c r="E242" s="4">
        <v>289000</v>
      </c>
      <c r="F242" s="4">
        <f t="shared" si="3"/>
        <v>864000</v>
      </c>
      <c r="G242" s="1" t="s">
        <v>10</v>
      </c>
      <c r="H242" s="1" t="s">
        <v>525</v>
      </c>
    </row>
    <row r="243" spans="1:8" ht="16" x14ac:dyDescent="0.2">
      <c r="A243" s="1" t="s">
        <v>526</v>
      </c>
      <c r="B243" s="3" t="s">
        <v>19</v>
      </c>
      <c r="C243" s="4">
        <v>50000</v>
      </c>
      <c r="D243" s="4">
        <v>50000</v>
      </c>
      <c r="E243" s="4">
        <v>50000</v>
      </c>
      <c r="F243" s="4">
        <f t="shared" si="3"/>
        <v>150000</v>
      </c>
      <c r="G243" s="1" t="s">
        <v>32</v>
      </c>
      <c r="H243" s="1" t="s">
        <v>527</v>
      </c>
    </row>
    <row r="244" spans="1:8" ht="16" x14ac:dyDescent="0.2">
      <c r="A244" s="1" t="s">
        <v>528</v>
      </c>
      <c r="B244" s="3" t="s">
        <v>19</v>
      </c>
      <c r="C244" s="4">
        <v>100403.55</v>
      </c>
      <c r="D244" s="4">
        <v>131296.94999999998</v>
      </c>
      <c r="E244" s="4">
        <v>131296.94999999998</v>
      </c>
      <c r="F244" s="4">
        <f t="shared" si="3"/>
        <v>362997.44999999995</v>
      </c>
      <c r="G244" s="1" t="s">
        <v>10</v>
      </c>
      <c r="H244" s="1" t="s">
        <v>529</v>
      </c>
    </row>
    <row r="245" spans="1:8" ht="16" x14ac:dyDescent="0.2">
      <c r="A245" s="1" t="s">
        <v>530</v>
      </c>
      <c r="B245" s="3" t="s">
        <v>19</v>
      </c>
      <c r="C245" s="4">
        <v>83325.233333333337</v>
      </c>
      <c r="D245" s="4">
        <v>89515</v>
      </c>
      <c r="E245" s="4">
        <v>89515</v>
      </c>
      <c r="F245" s="4">
        <f t="shared" si="3"/>
        <v>262355.23333333334</v>
      </c>
      <c r="G245" s="1" t="s">
        <v>32</v>
      </c>
      <c r="H245" s="1" t="s">
        <v>531</v>
      </c>
    </row>
    <row r="246" spans="1:8" ht="16" x14ac:dyDescent="0.2">
      <c r="A246" s="1" t="s">
        <v>532</v>
      </c>
      <c r="B246" s="3" t="s">
        <v>23</v>
      </c>
      <c r="C246" s="4">
        <v>173996.90000000002</v>
      </c>
      <c r="D246" s="4">
        <v>205632.7</v>
      </c>
      <c r="E246" s="4">
        <v>205632.7</v>
      </c>
      <c r="F246" s="4">
        <f t="shared" si="3"/>
        <v>585262.30000000005</v>
      </c>
      <c r="G246" s="1" t="s">
        <v>32</v>
      </c>
      <c r="H246" s="1" t="s">
        <v>533</v>
      </c>
    </row>
    <row r="247" spans="1:8" ht="16" x14ac:dyDescent="0.2">
      <c r="A247" s="1" t="s">
        <v>534</v>
      </c>
      <c r="B247" s="3" t="s">
        <v>71</v>
      </c>
      <c r="C247" s="4">
        <v>111800</v>
      </c>
      <c r="D247" s="4">
        <v>138550</v>
      </c>
      <c r="E247" s="4">
        <v>138550</v>
      </c>
      <c r="F247" s="4">
        <f>SUM(C247:E247)</f>
        <v>388900</v>
      </c>
      <c r="G247" s="1" t="s">
        <v>104</v>
      </c>
      <c r="H247" s="1" t="s">
        <v>535</v>
      </c>
    </row>
    <row r="248" spans="1:8" ht="16" x14ac:dyDescent="0.2">
      <c r="A248" s="1" t="s">
        <v>536</v>
      </c>
      <c r="B248" s="3" t="s">
        <v>16</v>
      </c>
      <c r="C248" s="4">
        <v>184046.72</v>
      </c>
      <c r="D248" s="4">
        <v>218838.44999999998</v>
      </c>
      <c r="E248" s="4">
        <v>218838.44999999998</v>
      </c>
      <c r="F248" s="4">
        <f t="shared" si="3"/>
        <v>621723.62</v>
      </c>
      <c r="G248" s="1" t="s">
        <v>10</v>
      </c>
      <c r="H248" s="1" t="s">
        <v>537</v>
      </c>
    </row>
    <row r="249" spans="1:8" ht="16" x14ac:dyDescent="0.2">
      <c r="A249" s="1" t="s">
        <v>538</v>
      </c>
      <c r="B249" s="3" t="s">
        <v>19</v>
      </c>
      <c r="C249" s="4">
        <v>50000</v>
      </c>
      <c r="D249" s="4">
        <v>50000</v>
      </c>
      <c r="E249" s="4">
        <v>50000</v>
      </c>
      <c r="F249" s="4">
        <f t="shared" si="3"/>
        <v>150000</v>
      </c>
      <c r="G249" s="1" t="s">
        <v>20</v>
      </c>
      <c r="H249" s="1" t="s">
        <v>539</v>
      </c>
    </row>
    <row r="250" spans="1:8" ht="16" x14ac:dyDescent="0.2">
      <c r="A250" s="1" t="s">
        <v>540</v>
      </c>
      <c r="B250" s="3" t="s">
        <v>13</v>
      </c>
      <c r="C250" s="4">
        <v>232830</v>
      </c>
      <c r="D250" s="4">
        <v>280500</v>
      </c>
      <c r="E250" s="4">
        <v>280500</v>
      </c>
      <c r="F250" s="4">
        <f>SUM(C250:E250)</f>
        <v>793830</v>
      </c>
      <c r="G250" s="1" t="s">
        <v>10</v>
      </c>
      <c r="H250" s="1" t="s">
        <v>541</v>
      </c>
    </row>
    <row r="251" spans="1:8" ht="16" x14ac:dyDescent="0.2">
      <c r="A251" s="1" t="s">
        <v>542</v>
      </c>
      <c r="B251" s="3" t="s">
        <v>13</v>
      </c>
      <c r="C251" s="4">
        <v>238332.9</v>
      </c>
      <c r="D251" s="4">
        <v>238332.9</v>
      </c>
      <c r="E251" s="4">
        <v>238332.9</v>
      </c>
      <c r="F251" s="4">
        <f>SUM(C251:E251)</f>
        <v>714998.7</v>
      </c>
      <c r="G251" s="1" t="s">
        <v>10</v>
      </c>
      <c r="H251" s="1" t="s">
        <v>543</v>
      </c>
    </row>
    <row r="252" spans="1:8" ht="16" x14ac:dyDescent="0.2">
      <c r="A252" s="1" t="s">
        <v>544</v>
      </c>
      <c r="B252" s="3" t="s">
        <v>16</v>
      </c>
      <c r="C252" s="4">
        <v>191532.9</v>
      </c>
      <c r="D252" s="4">
        <v>225250</v>
      </c>
      <c r="E252" s="4">
        <v>225250</v>
      </c>
      <c r="F252" s="4">
        <f t="shared" si="3"/>
        <v>642032.9</v>
      </c>
      <c r="G252" s="1" t="s">
        <v>32</v>
      </c>
      <c r="H252" s="1" t="s">
        <v>545</v>
      </c>
    </row>
    <row r="254" spans="1:8" ht="15" customHeight="1" x14ac:dyDescent="0.2">
      <c r="A254" s="1" t="s">
        <v>546</v>
      </c>
    </row>
  </sheetData>
  <autoFilter ref="A1:H252" xr:uid="{34795ECA-1C85-4AF2-996C-A3700D2324B2}"/>
  <hyperlinks>
    <hyperlink ref="H87" r:id="rId1" xr:uid="{D52C934E-1D30-4A4F-A217-055171230C85}"/>
    <hyperlink ref="H2" r:id="rId2" xr:uid="{653AEB43-079E-431F-A8CF-A7B52BB2C428}"/>
    <hyperlink ref="H3" r:id="rId3" xr:uid="{CD85B476-36EE-4AD1-947C-2513C0626175}"/>
    <hyperlink ref="H5" r:id="rId4" xr:uid="{E921BA64-7CB3-466D-8770-AF7E5CA33B04}"/>
    <hyperlink ref="H7" r:id="rId5" xr:uid="{7A62020A-6C26-496D-9C28-04780B3E04C8}"/>
    <hyperlink ref="H8" r:id="rId6" xr:uid="{55AB53B1-673B-412E-A0C6-B1D31A0C63AE}"/>
    <hyperlink ref="H10" r:id="rId7" xr:uid="{97A93E99-2B9F-4845-8A50-53439DC5E286}"/>
    <hyperlink ref="H11" r:id="rId8" xr:uid="{76B1F7DA-18BA-4260-96BD-56D3B1C8AC1D}"/>
    <hyperlink ref="H12" r:id="rId9" xr:uid="{384EDA9D-6F2B-4F0A-ACD6-544CB5C3AA85}"/>
    <hyperlink ref="H13" r:id="rId10" xr:uid="{F2D9A1ED-287A-4ABC-918A-A84289BF8BF0}"/>
    <hyperlink ref="H15" r:id="rId11" xr:uid="{CE9FFBE1-5E9A-464C-993A-44005F72DF54}"/>
    <hyperlink ref="H16" r:id="rId12" xr:uid="{C97A3683-25B1-41C0-99AA-E5A2A4A6EEE3}"/>
    <hyperlink ref="H17" r:id="rId13" xr:uid="{3946293E-BF43-4B63-96F3-FBDF52912C25}"/>
    <hyperlink ref="H18" r:id="rId14" xr:uid="{60D081BD-C034-433F-B8B1-4C5EA987F745}"/>
    <hyperlink ref="H20" r:id="rId15" xr:uid="{D33A72F9-9F36-43C2-AC0D-07F1F99A20D4}"/>
    <hyperlink ref="H50" r:id="rId16" xr:uid="{FE11F45F-6EF3-4DB0-8147-6E4C65289F97}"/>
    <hyperlink ref="H22" r:id="rId17" xr:uid="{0ED130F2-8E6F-459E-A5AA-BB1B8B913AE4}"/>
    <hyperlink ref="H23" r:id="rId18" xr:uid="{B34FE5E5-612E-46C9-A63F-A38D5DD8CC9B}"/>
    <hyperlink ref="H24" r:id="rId19" xr:uid="{8D3033B5-4ED3-413A-8805-20FD4693C5FB}"/>
    <hyperlink ref="H25" r:id="rId20" xr:uid="{C50F2D9A-80C7-4401-AB71-B86543CEFCD2}"/>
    <hyperlink ref="H26" r:id="rId21" xr:uid="{F13D791C-BD7E-489F-B434-57C9A2D1502B}"/>
    <hyperlink ref="H27" r:id="rId22" xr:uid="{CAEC60F0-5E15-4048-9116-0325DDEF9635}"/>
    <hyperlink ref="H29" r:id="rId23" xr:uid="{E13613D6-1776-4823-BDCA-D24A33E739DC}"/>
    <hyperlink ref="H30" r:id="rId24" xr:uid="{EC8F1522-0F57-4D2C-AFCB-D18C6348EDCF}"/>
    <hyperlink ref="H32" r:id="rId25" xr:uid="{5ACF84AC-043E-488C-B510-CA1929A5F5C4}"/>
    <hyperlink ref="H34" r:id="rId26" xr:uid="{05E525B7-6E8E-4531-A65D-95CD14E75D6E}"/>
    <hyperlink ref="H35" r:id="rId27" xr:uid="{DBCE22F7-D0AA-4DBD-B9B4-DCE4EC0537CB}"/>
    <hyperlink ref="H37" r:id="rId28" xr:uid="{3A48260E-539C-4F0E-9711-345AB6E31519}"/>
    <hyperlink ref="H38" r:id="rId29" xr:uid="{976F8445-0FBE-467D-9AD1-DBF37838CE88}"/>
    <hyperlink ref="H39" r:id="rId30" xr:uid="{68B417BF-C853-4CBD-B14A-A2506A18BF3D}"/>
    <hyperlink ref="H40" r:id="rId31" xr:uid="{FD7B0627-03B8-42EE-9345-F627FFAE135F}"/>
    <hyperlink ref="H41" r:id="rId32" xr:uid="{A839DC41-4F64-47E9-814E-B8FCE7ECBC3A}"/>
    <hyperlink ref="H42" r:id="rId33" xr:uid="{16BC7945-E3A8-45B7-82D7-F08DE88012EF}"/>
    <hyperlink ref="H43" r:id="rId34" xr:uid="{885110B7-46AD-4D2A-8568-566C2D45806E}"/>
    <hyperlink ref="H44" r:id="rId35" xr:uid="{F0006ABD-D03F-446C-A17E-DCC0EA24C1AE}"/>
    <hyperlink ref="H45" r:id="rId36" xr:uid="{70057553-4E47-4063-8F4C-9B5BE0411991}"/>
    <hyperlink ref="H46" r:id="rId37" xr:uid="{CCCF57BA-5462-4F7C-822B-1A0791E077F7}"/>
    <hyperlink ref="H47" r:id="rId38" xr:uid="{10F9043C-712E-4A0B-897A-1E48BB697959}"/>
    <hyperlink ref="H236" r:id="rId39" xr:uid="{9CA66873-80B9-4D99-BF45-6A99E6BAC5CE}"/>
    <hyperlink ref="H48" r:id="rId40" xr:uid="{DA844E4C-7FF6-4174-B32E-F613D82E6F25}"/>
    <hyperlink ref="H49" r:id="rId41" xr:uid="{3D24AF88-8705-4A40-83F6-E89445FEF307}"/>
    <hyperlink ref="H219" r:id="rId42" xr:uid="{51167C0B-8E50-4E66-B982-DC73E1EA5BC3}"/>
    <hyperlink ref="H51" r:id="rId43" xr:uid="{27720B11-988C-4BA3-A719-3B7E56FBE6C7}"/>
    <hyperlink ref="H52" r:id="rId44" xr:uid="{004BEA0A-FBCE-481B-A0A9-3482E260C06A}"/>
    <hyperlink ref="H53" r:id="rId45" xr:uid="{F25DB867-0935-4BC2-B82D-3DD2786D4D9D}"/>
    <hyperlink ref="H55" r:id="rId46" xr:uid="{BC68D3CD-2BA8-44F5-B504-56CF600D9AD8}"/>
    <hyperlink ref="H218" r:id="rId47" xr:uid="{1CB47945-D573-4E14-ACF0-D88FDCC04205}"/>
    <hyperlink ref="H56" r:id="rId48" xr:uid="{C704C102-13BB-42E1-88A9-5915EBE4FA5D}"/>
    <hyperlink ref="H57" r:id="rId49" xr:uid="{452B09BD-2649-44DD-8880-0B311D97C2AA}"/>
    <hyperlink ref="H58" r:id="rId50" xr:uid="{46078DF2-BCF2-42E4-A6BC-616960D5187C}"/>
    <hyperlink ref="H59" r:id="rId51" xr:uid="{D6857FDA-7257-42B5-BC21-57807ED354A2}"/>
    <hyperlink ref="H60" r:id="rId52" xr:uid="{1AFFE714-9520-4169-A548-8D2519CC4C17}"/>
    <hyperlink ref="H252" r:id="rId53" xr:uid="{D1BFB6D3-B1B3-438E-8E46-12F24ACC9B4D}"/>
    <hyperlink ref="H248" r:id="rId54" xr:uid="{D9BBBD66-1CFA-44B1-898E-A88F510672AD}"/>
    <hyperlink ref="H246" r:id="rId55" xr:uid="{9C817EB1-5619-4BC3-995E-3D0DFC321115}"/>
    <hyperlink ref="H245" r:id="rId56" xr:uid="{8DA8E6EF-FED2-4DC8-A312-C33328023BAB}"/>
    <hyperlink ref="H244" r:id="rId57" xr:uid="{242FA8F9-C90E-465C-A73C-E85C2BA1CE97}"/>
    <hyperlink ref="H243" r:id="rId58" xr:uid="{4F70B80D-92A3-4B81-AD69-F6BE99FE3356}"/>
    <hyperlink ref="H242" r:id="rId59" xr:uid="{E7E14087-61ED-4818-947A-8ECCF64BC8EA}"/>
    <hyperlink ref="H240" r:id="rId60" xr:uid="{96B7BAF5-77B1-4D9D-80F9-D5C564AAE8C5}"/>
    <hyperlink ref="H239" r:id="rId61" xr:uid="{F223A279-E113-42DC-A9E5-607B8848A73A}"/>
    <hyperlink ref="H61" r:id="rId62" xr:uid="{1A38AFE6-3928-4369-96E4-60F661A240CF}"/>
    <hyperlink ref="H62" r:id="rId63" xr:uid="{537CFCC0-8547-446C-97DD-A16A0A86F8C6}"/>
    <hyperlink ref="H63" r:id="rId64" xr:uid="{A5096C05-AE4D-4CE2-9C3F-CC3C9C59B5DC}"/>
    <hyperlink ref="H65" r:id="rId65" xr:uid="{23215C7E-4524-4055-BB33-B15810620A10}"/>
    <hyperlink ref="H66" r:id="rId66" xr:uid="{4FEA9759-3D57-4C8C-9114-4C3238CB6411}"/>
    <hyperlink ref="H67" r:id="rId67" xr:uid="{C9D92FE4-3786-4CE1-A2CC-D4344EB8A532}"/>
    <hyperlink ref="H68" r:id="rId68" xr:uid="{13A86085-548B-4B13-9819-2A0F1234BDC3}"/>
    <hyperlink ref="H69" r:id="rId69" xr:uid="{CFAC99D1-E304-4E3B-A5A6-339E055C79DA}"/>
    <hyperlink ref="H70" r:id="rId70" xr:uid="{34023CCF-3039-488C-9CC3-813893EEEC1E}"/>
    <hyperlink ref="H71" r:id="rId71" xr:uid="{AB505A21-C3FA-4FAC-8A02-16F3FD624FCC}"/>
    <hyperlink ref="H72" r:id="rId72" xr:uid="{88C9B3E3-3FB0-473E-89C7-E1182DB08E50}"/>
    <hyperlink ref="H73" r:id="rId73" xr:uid="{269B4C7A-83B8-4088-B1DE-5F020563B6DD}"/>
    <hyperlink ref="H75" r:id="rId74" xr:uid="{55F482A6-F036-4E2B-BEF2-8585421E1487}"/>
    <hyperlink ref="H76" r:id="rId75" xr:uid="{F356851C-B831-46A1-8D54-CA83FFD207D3}"/>
    <hyperlink ref="H77" r:id="rId76" xr:uid="{BA4960F7-F784-4B21-B8CB-184E0F6E5DD6}"/>
    <hyperlink ref="H79" r:id="rId77" xr:uid="{94455D6A-FE80-4E79-870F-C63A71257152}"/>
    <hyperlink ref="H81" r:id="rId78" xr:uid="{43FAF89D-FD15-4C52-AC11-168BB802BAC8}"/>
    <hyperlink ref="H82" r:id="rId79" xr:uid="{0275D153-0B6F-4F52-9EF3-4BEF15344851}"/>
    <hyperlink ref="H83" r:id="rId80" xr:uid="{A73E10E6-CB8F-4E37-A028-A1CA0D9C8C5E}"/>
    <hyperlink ref="H84" r:id="rId81" xr:uid="{37815CF3-B8FC-47D7-A118-2B967DC36FFC}"/>
    <hyperlink ref="H85" r:id="rId82" xr:uid="{C49AF220-4391-465B-A5F4-2DFEF7E7466D}"/>
    <hyperlink ref="H86" r:id="rId83" xr:uid="{E00920AD-CFFB-49F6-814A-4AD0B45BB659}"/>
    <hyperlink ref="H88" r:id="rId84" xr:uid="{E2FEA69B-C5DC-4BBD-BD53-669C89F8B076}"/>
    <hyperlink ref="H89" r:id="rId85" xr:uid="{58EF53B5-8462-4E59-A97C-7EF5551884ED}"/>
    <hyperlink ref="H90" r:id="rId86" xr:uid="{90D222EA-FBEE-44DE-AD13-607F92C704CD}"/>
    <hyperlink ref="H128" r:id="rId87" xr:uid="{F18C1B5B-C026-451C-83D9-F3B48C2D32EC}"/>
    <hyperlink ref="H93" r:id="rId88" xr:uid="{32E7268B-46C6-4E0B-B441-109199089374}"/>
    <hyperlink ref="H94" r:id="rId89" xr:uid="{CBCF93B8-D017-4592-8223-79F67CA7FE67}"/>
    <hyperlink ref="H95" r:id="rId90" xr:uid="{D0B034ED-864E-4744-A020-2A13CDEC2A9E}"/>
    <hyperlink ref="H96" r:id="rId91" xr:uid="{01844792-86F5-44B1-92D0-1098CB322506}"/>
    <hyperlink ref="H97" r:id="rId92" xr:uid="{93C5CD6A-368F-4BA8-85A0-1FDF968DD50D}"/>
    <hyperlink ref="H98" r:id="rId93" xr:uid="{F588E8C2-FA4F-4679-A166-D9530A8FDCA0}"/>
    <hyperlink ref="H99" r:id="rId94" xr:uid="{F23C202D-6681-4787-811B-93D088FBC50E}"/>
    <hyperlink ref="H100" r:id="rId95" xr:uid="{7BCFF8F7-9358-45BE-A0D1-4F38E68D8D90}"/>
    <hyperlink ref="H101" r:id="rId96" xr:uid="{09E39556-68F4-4667-B4EC-8659B126D733}"/>
    <hyperlink ref="H102" r:id="rId97" xr:uid="{2A75E969-C245-4016-A507-AD0C400261DE}"/>
    <hyperlink ref="H103" r:id="rId98" xr:uid="{38853273-B41C-42BC-B33F-E438F76B3C79}"/>
    <hyperlink ref="H105" r:id="rId99" xr:uid="{034252F7-9CC8-4FCF-B062-6DD15C532C1B}"/>
    <hyperlink ref="H106" r:id="rId100" xr:uid="{98B8C046-2398-40A3-BD2A-B9B8CC793CAE}"/>
    <hyperlink ref="H107" r:id="rId101" xr:uid="{4EAAA300-75E1-48F6-A132-40317C9536A8}"/>
    <hyperlink ref="H170" r:id="rId102" xr:uid="{A67E31E2-4E29-480E-BD01-462BFCC960D2}"/>
    <hyperlink ref="H110" r:id="rId103" xr:uid="{2612F6F3-3E92-47EB-ABFD-51D70B60C5E5}"/>
    <hyperlink ref="H111" r:id="rId104" xr:uid="{079B6BEE-86D2-421C-A956-54BF643DD4B3}"/>
    <hyperlink ref="H112" r:id="rId105" xr:uid="{2D79D04C-30E9-4AC1-8F5C-2A95E7732710}"/>
    <hyperlink ref="H4" r:id="rId106" xr:uid="{CFD4BEE9-F226-4107-90A2-60F5A5D0EF7D}"/>
    <hyperlink ref="H114" r:id="rId107" xr:uid="{E7EA3F63-F3C6-47A0-9579-5BC2F03BE576}"/>
    <hyperlink ref="H115" r:id="rId108" xr:uid="{65334CD4-0ED3-4186-99A8-404851167541}"/>
    <hyperlink ref="H116" r:id="rId109" xr:uid="{965A4898-AE56-4935-8D4F-8CA9F0B578CA}"/>
    <hyperlink ref="H117" r:id="rId110" xr:uid="{56868C4B-10AD-4A80-82D3-2742448D8DF6}"/>
    <hyperlink ref="H118" r:id="rId111" xr:uid="{2895CD9C-C7F1-494D-88BB-FF3F9E48623F}"/>
    <hyperlink ref="H120" r:id="rId112" xr:uid="{CC1A3B08-070F-4453-BEAC-ACBABF43303B}"/>
    <hyperlink ref="H121" r:id="rId113" xr:uid="{D1077BED-6FD9-4ECD-8979-D342A9173052}"/>
    <hyperlink ref="H122" r:id="rId114" xr:uid="{86236F24-55EE-4316-9367-F2D819379317}"/>
    <hyperlink ref="H123" r:id="rId115" xr:uid="{E9C1CAAE-232A-476E-8AA1-8D92EE7C5E7F}"/>
    <hyperlink ref="H124" r:id="rId116" xr:uid="{F040F969-5ED3-46BB-AA22-4BCDB718FB25}"/>
    <hyperlink ref="H125" r:id="rId117" xr:uid="{25E3733F-D3FD-4C08-AD3C-A4D38831DE1B}"/>
    <hyperlink ref="H126" r:id="rId118" xr:uid="{0450B65A-7C7B-48E6-9651-21BF860D5675}"/>
    <hyperlink ref="H127" r:id="rId119" xr:uid="{E329F7F2-5F1E-4913-BE40-7C1C529432B8}"/>
    <hyperlink ref="H166" r:id="rId120" xr:uid="{B1B8747E-2C09-4584-AEE4-48823712AC67}"/>
    <hyperlink ref="H129" r:id="rId121" xr:uid="{6559EAD6-5BC4-4243-8CFD-DBC407FD995C}"/>
    <hyperlink ref="H130" r:id="rId122" xr:uid="{40717FEC-9CA8-472E-A049-133C238E8E12}"/>
    <hyperlink ref="H131" r:id="rId123" xr:uid="{942C9EF7-CD62-4055-9381-1B995B1AF73C}"/>
    <hyperlink ref="H132" r:id="rId124" xr:uid="{D7CC1F35-0FF3-44BE-9C59-168F1412F3B2}"/>
    <hyperlink ref="H133" r:id="rId125" xr:uid="{C3F9776C-1686-480E-8D5D-20A4ACFDBDB6}"/>
    <hyperlink ref="H134" r:id="rId126" xr:uid="{95920D2E-5A10-4EF1-9BEF-F77F536569B7}"/>
    <hyperlink ref="H135" r:id="rId127" xr:uid="{7BCA5C05-D68E-4860-86F9-FB38B876D0A6}"/>
    <hyperlink ref="H136" r:id="rId128" xr:uid="{D6FA0793-6AB0-43A3-BB49-45C91771C511}"/>
    <hyperlink ref="H137" r:id="rId129" xr:uid="{5106ACB0-E9FC-45E5-9B20-1AECDD505894}"/>
    <hyperlink ref="H138" r:id="rId130" xr:uid="{C281EBE3-F7D8-4B2E-B033-478F0D7E3E9B}"/>
    <hyperlink ref="H139" r:id="rId131" xr:uid="{EEF46B3C-1F0E-4C65-8F13-D1D463C56204}"/>
    <hyperlink ref="H140" r:id="rId132" xr:uid="{1AF68614-1FAD-4B63-8384-6BBE0A27BF15}"/>
    <hyperlink ref="H141" r:id="rId133" xr:uid="{605C631B-C221-4EFE-BF13-6CDA3766D711}"/>
    <hyperlink ref="H142" r:id="rId134" xr:uid="{5EACF401-DAF5-44B4-8A63-DC2993F3B259}"/>
    <hyperlink ref="H143" r:id="rId135" xr:uid="{F9827086-F591-49F8-AB6E-EF267D5D0033}"/>
    <hyperlink ref="H144" r:id="rId136" xr:uid="{BD986897-DAC3-401C-9719-B7BC24064515}"/>
    <hyperlink ref="H145" r:id="rId137" xr:uid="{D418B5C6-C86B-4088-A714-DCE2F8D4CB72}"/>
    <hyperlink ref="H146" r:id="rId138" xr:uid="{4B26439E-6FA4-4437-931C-F6A221293E04}"/>
    <hyperlink ref="H148" r:id="rId139" xr:uid="{A4F77EAC-7D75-438B-9CB7-BC5D23AB1727}"/>
    <hyperlink ref="H149" r:id="rId140" xr:uid="{B9B31DD8-273C-475E-A529-E18BF820C42A}"/>
    <hyperlink ref="H151" r:id="rId141" xr:uid="{275DA4FE-F350-4C8E-B9FE-4A4F62131CB0}"/>
    <hyperlink ref="H152" r:id="rId142" xr:uid="{24A72AE6-D919-4CE9-9193-EFE6E113B040}"/>
    <hyperlink ref="H153" r:id="rId143" xr:uid="{D7DE3C00-49E2-43A6-B372-202CCB9FCD0C}"/>
    <hyperlink ref="H154" r:id="rId144" xr:uid="{A49D5458-BC6D-4F59-A05F-B334153883EC}"/>
    <hyperlink ref="H155" r:id="rId145" xr:uid="{8FA90FE0-4FDE-40D5-B991-BA5DF02D8A1D}"/>
    <hyperlink ref="H92" r:id="rId146" xr:uid="{E8C7C44F-9F1D-46C0-BB1F-0A5FD8A8551B}"/>
    <hyperlink ref="H159" r:id="rId147" xr:uid="{D5D6FDC7-015C-4C3A-B6F8-6BD6E608472E}"/>
    <hyperlink ref="H160" r:id="rId148" xr:uid="{549C9336-EB8C-4440-B656-37ECC2FDD885}"/>
    <hyperlink ref="H161" r:id="rId149" xr:uid="{63A7A913-1BE4-4D56-A919-FEF964866FC9}"/>
    <hyperlink ref="H162" r:id="rId150" xr:uid="{3DBD98F9-60F1-45F2-B8F4-2351221A0D2E}"/>
    <hyperlink ref="H163" r:id="rId151" xr:uid="{12A2848A-FC8B-498B-AB66-FAB27546BA75}"/>
    <hyperlink ref="H164" r:id="rId152" xr:uid="{0B02A68A-4872-4E80-B02D-19795A620797}"/>
    <hyperlink ref="H165" r:id="rId153" xr:uid="{25AD7E51-9754-42B9-B39C-76AEEE68A0A2}"/>
    <hyperlink ref="H167" r:id="rId154" xr:uid="{2C7E6EB7-8358-4936-BAB7-F4A0087D704C}"/>
    <hyperlink ref="H169" r:id="rId155" xr:uid="{41609F4C-F7B0-4EEA-BDA1-D2E575B774F1}"/>
    <hyperlink ref="H171" r:id="rId156" xr:uid="{1119D54B-AC79-41A1-87AD-597740ACDB4A}"/>
    <hyperlink ref="H172" r:id="rId157" xr:uid="{34EB9932-1493-4F7E-B27A-434E8D91216D}"/>
    <hyperlink ref="H173" r:id="rId158" xr:uid="{5CA91577-565E-46A7-9B51-05B122A53C68}"/>
    <hyperlink ref="H174" r:id="rId159" xr:uid="{04A03F85-88C8-436B-9A3C-D7E3A35EEB08}"/>
    <hyperlink ref="H147" r:id="rId160" xr:uid="{3065B9D2-6376-468C-8C55-2C9228783C29}"/>
    <hyperlink ref="H175" r:id="rId161" xr:uid="{60F3D2FF-4D54-4EBE-A4C2-BD3B642E8F67}"/>
    <hyperlink ref="H176" r:id="rId162" xr:uid="{FFF9A7BD-0D2E-4738-BBC8-D6A968E6A0F5}"/>
    <hyperlink ref="H177" r:id="rId163" xr:uid="{102208F8-C764-4770-86B0-E87938D6F5AC}"/>
    <hyperlink ref="H178" r:id="rId164" xr:uid="{EE87D2B7-EC62-4E67-822A-562F2A92C6DD}"/>
    <hyperlink ref="H179" r:id="rId165" xr:uid="{D08B172A-A986-4F8D-8FB0-40C4D7483D3D}"/>
    <hyperlink ref="H180" r:id="rId166" xr:uid="{917F524A-E252-4736-BC02-309D8684BE59}"/>
    <hyperlink ref="H181" r:id="rId167" xr:uid="{8D60DC83-9611-4847-90F9-0FBD20651E29}"/>
    <hyperlink ref="H182" r:id="rId168" xr:uid="{18A0B482-ADC9-4939-901E-283A00D44D83}"/>
    <hyperlink ref="H183" r:id="rId169" xr:uid="{010B03C8-C687-4D51-B764-7C3869F224DD}"/>
    <hyperlink ref="H188" r:id="rId170" xr:uid="{601C0860-3093-4028-BD91-7B2161C7ACCC}"/>
    <hyperlink ref="H184" r:id="rId171" xr:uid="{F6D9F938-975F-49DF-837D-5BB117BA8C01}"/>
    <hyperlink ref="H185" r:id="rId172" xr:uid="{F6C1F7F1-BD66-4EB6-A988-36C1FB3A5606}"/>
    <hyperlink ref="H186" r:id="rId173" xr:uid="{CD69C926-3FD6-42C9-A1B4-3FEFB3C3BBEE}"/>
    <hyperlink ref="H187" r:id="rId174" xr:uid="{D6979B58-DC94-48BC-A217-AA3EC32476C1}"/>
    <hyperlink ref="H80" r:id="rId175" xr:uid="{8A1D17A6-BD64-4813-A206-E7B11961622B}"/>
    <hyperlink ref="H189" r:id="rId176" xr:uid="{3E711643-2382-4A4E-AD47-ADDD89059D46}"/>
    <hyperlink ref="H190" r:id="rId177" xr:uid="{ACD17863-8637-4FB8-AF3E-BECD3E34D47D}"/>
    <hyperlink ref="H191" r:id="rId178" xr:uid="{3EF897CA-7AF0-489E-8A24-A83A90A41DF6}"/>
    <hyperlink ref="H192" r:id="rId179" xr:uid="{4FBEF9C2-B64A-420D-9BC0-67652984F369}"/>
    <hyperlink ref="H251" r:id="rId180" xr:uid="{9045138B-157C-4DF4-8301-8673D4D36559}"/>
    <hyperlink ref="H194" r:id="rId181" xr:uid="{ECEB202D-7595-44C7-B062-DCC73112FC26}"/>
    <hyperlink ref="H195" r:id="rId182" xr:uid="{6BD92545-A7E4-47CD-9225-B526A8024ED7}"/>
    <hyperlink ref="H196" r:id="rId183" xr:uid="{F5A64776-CE95-4591-BD43-AE105C6AE841}"/>
    <hyperlink ref="H197" r:id="rId184" xr:uid="{B0B8C620-0D2B-4402-AFFA-1C2B62FCF4EA}"/>
    <hyperlink ref="H198" r:id="rId185" xr:uid="{529BCE8F-8CA2-44F8-BF51-A561D2579FA1}"/>
    <hyperlink ref="H199" r:id="rId186" xr:uid="{8185E049-3F67-481F-A12C-F8B33BE1664F}"/>
    <hyperlink ref="H200" r:id="rId187" xr:uid="{CA23DA9A-1F6E-4C64-A764-11E615FC7C78}"/>
    <hyperlink ref="H201" r:id="rId188" xr:uid="{7AFCF9A9-E026-4DCF-8F7A-C1E83B5DAE0B}"/>
    <hyperlink ref="H202" r:id="rId189" xr:uid="{DCA2B3BC-BB37-4C35-8D5C-A27277E0BE8D}"/>
    <hyperlink ref="H203" r:id="rId190" xr:uid="{E071D46A-FCFA-4A8A-86AD-8E149F8E27B5}"/>
    <hyperlink ref="H204" r:id="rId191" xr:uid="{A10C64BA-B484-49B6-8576-8EB9E4733D45}"/>
    <hyperlink ref="H205" r:id="rId192" xr:uid="{407545AC-E16C-469C-B7CD-2BA0455D0881}"/>
    <hyperlink ref="H206" r:id="rId193" xr:uid="{79B0E3ED-3011-416E-9755-F06A78444D11}"/>
    <hyperlink ref="H207" r:id="rId194" xr:uid="{C647DC49-450C-4DA4-94C4-FB8263308A30}"/>
    <hyperlink ref="H208" r:id="rId195" xr:uid="{187B961E-40B4-4D09-9E65-FE3DD6F52D51}"/>
    <hyperlink ref="H209" r:id="rId196" xr:uid="{63CFEB52-F9AF-4341-BE97-DD6140CFB744}"/>
    <hyperlink ref="H210" r:id="rId197" xr:uid="{7872D49D-A19A-4D1E-9CD4-66A5DC9D619F}"/>
    <hyperlink ref="H211" r:id="rId198" xr:uid="{315C1551-9EF9-4E10-9C06-09D8E57E8E7D}"/>
    <hyperlink ref="H212" r:id="rId199" xr:uid="{EE2E3C43-C8E5-4647-AE5C-CFBAC8803203}"/>
    <hyperlink ref="H213" r:id="rId200" xr:uid="{69FCE59B-E6A1-4B1B-81D7-958FF716266D}"/>
    <hyperlink ref="H215" r:id="rId201" xr:uid="{17240014-64B1-447C-BAAE-C6A4925B82A2}"/>
    <hyperlink ref="H216" r:id="rId202" xr:uid="{561C7516-9D86-45CD-8431-FAF22EEB1BA6}"/>
    <hyperlink ref="H217" r:id="rId203" xr:uid="{FA2F132D-8F73-42A2-80A3-DC5F3F14371C}"/>
    <hyperlink ref="H220" r:id="rId204" xr:uid="{2CE7DD5E-19C3-46E6-B3E9-65A41DDEA087}"/>
    <hyperlink ref="H221" r:id="rId205" xr:uid="{566CCC54-8609-4D89-BF83-EFE5CA067C35}"/>
    <hyperlink ref="H222" r:id="rId206" xr:uid="{0BF149F5-DFC1-4C6C-9988-A0186213B613}"/>
    <hyperlink ref="H223" r:id="rId207" xr:uid="{84D8E409-41E5-4FDF-8CEA-0A67DDB84E1E}"/>
    <hyperlink ref="H14" r:id="rId208" xr:uid="{4215C7C7-12F8-41AE-A58B-7FA5DD7DE562}"/>
    <hyperlink ref="H28" r:id="rId209" xr:uid="{5BCBEB6A-A4CF-49D5-A6E4-DE12CE744355}"/>
    <hyperlink ref="H33" r:id="rId210" xr:uid="{2A960B51-F6BA-4813-B70D-31CD5D5474F3}"/>
    <hyperlink ref="H36" r:id="rId211" xr:uid="{3077168C-2843-4AD1-B5A3-1B91D652284A}"/>
    <hyperlink ref="H54" r:id="rId212" xr:uid="{B1E69C14-92E2-4F1B-BFED-B537F4B10DE5}"/>
    <hyperlink ref="H64" r:id="rId213" xr:uid="{0E0803EF-CB71-40BE-BC77-64786DEDEFA9}"/>
    <hyperlink ref="H74" r:id="rId214" xr:uid="{057E18A9-EB76-4140-A3BB-F633EBD220EF}"/>
    <hyperlink ref="H91" r:id="rId215" xr:uid="{616A9956-D575-4EDB-9DFA-CFBE7E855F83}"/>
    <hyperlink ref="H104" r:id="rId216" xr:uid="{E1D01395-CBD7-4AB8-9A44-68D6394788B0}"/>
    <hyperlink ref="H108" r:id="rId217" xr:uid="{AD5ADC45-9DC3-4670-A8AD-3BF587DBEAAC}"/>
    <hyperlink ref="H109" r:id="rId218" xr:uid="{ADC76A80-4B7C-4C6E-AA80-7447880F9445}"/>
    <hyperlink ref="H113" r:id="rId219" xr:uid="{FA26ABD9-5DA4-408C-A591-BA70128608FC}"/>
    <hyperlink ref="H119" r:id="rId220" xr:uid="{784FB550-F79B-4483-9F34-675E958C5524}"/>
    <hyperlink ref="H31" r:id="rId221" xr:uid="{DBFE8575-DBAD-4FF5-9E5B-151841C9EBB7}"/>
    <hyperlink ref="H150" r:id="rId222" xr:uid="{5EBC0840-3AA5-402B-BC78-5A1EE1505206}"/>
    <hyperlink ref="H156" r:id="rId223" xr:uid="{D8E49F74-5F36-423B-A17F-716965FD4776}"/>
    <hyperlink ref="H157" r:id="rId224" xr:uid="{978FD0F0-5CDC-4D6B-89E1-36D3D288D39E}"/>
    <hyperlink ref="H158" r:id="rId225" xr:uid="{15717182-57E1-4FBF-899E-C8FD11F45413}"/>
    <hyperlink ref="H168" r:id="rId226" xr:uid="{0B21D918-9D51-4218-AE11-52EAF4C36CA1}"/>
    <hyperlink ref="H19" r:id="rId227" xr:uid="{FD149333-84D8-413D-ADD5-78AE7D490893}"/>
    <hyperlink ref="H193" r:id="rId228" xr:uid="{11C88274-7E8A-443F-A515-68C98D2C22EF}"/>
    <hyperlink ref="H214" r:id="rId229" xr:uid="{4E21BEB5-DAD6-4FE1-BD08-C58A021FFB12}"/>
    <hyperlink ref="H232" r:id="rId230" xr:uid="{C6C83127-4A4E-42A8-B6D5-4BE5C1941717}"/>
    <hyperlink ref="H241" r:id="rId231" xr:uid="{2B9CDA89-0ED2-4C29-B0B4-AA9667FD0F0A}"/>
    <hyperlink ref="H247" r:id="rId232" xr:uid="{F9DCA52B-F71D-4B7E-B34C-C1E0315A50B2}"/>
    <hyperlink ref="H250" r:id="rId233" xr:uid="{0084129C-8711-4579-8C73-223468D559D5}"/>
    <hyperlink ref="H224" r:id="rId234" xr:uid="{6E8D8C9F-0D6E-4EE2-A3ED-19C715325074}"/>
    <hyperlink ref="H225" r:id="rId235" xr:uid="{ADC4B481-53BA-49BE-9139-765692245737}"/>
    <hyperlink ref="H226" r:id="rId236" xr:uid="{C5D16324-5E62-47FD-9C51-E582FD9E6F4C}"/>
    <hyperlink ref="H227" r:id="rId237" xr:uid="{7CE8C33E-8CA8-4E25-ABFC-792979096C31}"/>
    <hyperlink ref="H78" r:id="rId238" xr:uid="{AE4B3B8C-0CA2-439B-9120-3DC7E4632433}"/>
    <hyperlink ref="H228" r:id="rId239" xr:uid="{D2D1A386-B475-4A05-8579-9E136C30BBEF}"/>
    <hyperlink ref="H229" r:id="rId240" xr:uid="{840FD15E-3828-4FE2-9D10-B4B40DE62725}"/>
    <hyperlink ref="H230" r:id="rId241" xr:uid="{E014A7D7-5D59-4BF0-815C-5BF648E21C6A}"/>
    <hyperlink ref="H231" r:id="rId242" xr:uid="{C4CD5BC3-6391-4232-8F14-0E4903F0611F}"/>
    <hyperlink ref="H233" r:id="rId243" xr:uid="{40335A7A-725A-43D1-8D94-5F95B912BA48}"/>
    <hyperlink ref="H234" r:id="rId244" xr:uid="{F109836F-8B0D-4F80-A354-0EE02F12C74B}"/>
    <hyperlink ref="H235" r:id="rId245" xr:uid="{C3C04344-3139-46DB-AE7C-9A414BBC59B0}"/>
    <hyperlink ref="H237" r:id="rId246" xr:uid="{F7CDB8C1-0FA0-45D2-B988-8C96EE2164C9}"/>
    <hyperlink ref="H238" r:id="rId247" xr:uid="{02D57DD6-14D7-488D-866F-9B3E76047B01}"/>
    <hyperlink ref="H249" r:id="rId248" xr:uid="{F53BAF24-88BA-4562-9DA8-7CD5D8FF727C}"/>
    <hyperlink ref="H9" r:id="rId249" xr:uid="{CE880D17-7573-4782-82C8-BE47AFA63BAD}"/>
    <hyperlink ref="H21" r:id="rId250" xr:uid="{A39EC12E-A294-4254-BB47-F5BF12CE065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4A5177C66A44194F0CE4855626A87" ma:contentTypeVersion="26" ma:contentTypeDescription="Create a new document." ma:contentTypeScope="" ma:versionID="95132c3416b406c655cc7c8d1847e290">
  <xsd:schema xmlns:xsd="http://www.w3.org/2001/XMLSchema" xmlns:xs="http://www.w3.org/2001/XMLSchema" xmlns:p="http://schemas.microsoft.com/office/2006/metadata/properties" xmlns:ns2="f07e8e4d-f013-42ca-9eed-37a101d0488d" xmlns:ns3="0d7ce166-acc6-4f01-b8ec-4eed270bebe0" targetNamespace="http://schemas.microsoft.com/office/2006/metadata/properties" ma:root="true" ma:fieldsID="71e5ebc8e92c97595d645053074f095e" ns2:_="" ns3:_="">
    <xsd:import namespace="f07e8e4d-f013-42ca-9eed-37a101d0488d"/>
    <xsd:import namespace="0d7ce166-acc6-4f01-b8ec-4eed270be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status" minOccurs="0"/>
                <xsd:element ref="ns3:Poilcy" minOccurs="0"/>
                <xsd:element ref="ns3:Intranet" minOccurs="0"/>
                <xsd:element ref="ns3:MediaLengthInSeconds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eadOffic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e8e4d-f013-42ca-9eed-37a101d048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34720ea3-277f-4934-857e-c33a9c6aacc1}" ma:internalName="TaxCatchAll" ma:showField="CatchAllData" ma:web="f07e8e4d-f013-42ca-9eed-37a101d048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ce166-acc6-4f01-b8ec-4eed270be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status" ma:index="21" nillable="true" ma:displayName="status" ma:default="1" ma:format="Dropdown" ma:internalName="status">
      <xsd:simpleType>
        <xsd:restriction base="dms:Boolean"/>
      </xsd:simpleType>
    </xsd:element>
    <xsd:element name="Poilcy" ma:index="22" nillable="true" ma:displayName="Poilcy" ma:default="Intranet 1" ma:format="Dropdown" ma:internalName="Poilcy">
      <xsd:simpleType>
        <xsd:union memberTypes="dms:Text">
          <xsd:simpleType>
            <xsd:restriction base="dms:Choice">
              <xsd:enumeration value="Intranet 1"/>
              <xsd:enumeration value="Intranet 2"/>
              <xsd:enumeration value="Intranet 3"/>
            </xsd:restriction>
          </xsd:simpleType>
        </xsd:union>
      </xsd:simpleType>
    </xsd:element>
    <xsd:element name="Intranet" ma:index="23" nillable="true" ma:displayName="Intranet" ma:format="Dropdown" ma:internalName="Intranet">
      <xsd:simpleType>
        <xsd:union memberTypes="dms:Text">
          <xsd:simpleType>
            <xsd:restriction base="dms:Choice">
              <xsd:enumeration value="Intranet"/>
              <xsd:enumeration value="Enter Choice #2"/>
              <xsd:enumeration value="Enter Choice #3"/>
            </xsd:restriction>
          </xsd:simpleType>
        </xsd:un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5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6" nillable="true" ma:displayName="AudienceIds" ma:list="{b7d9da7d-f033-4ab3-be04-615275f198e3}" ma:internalName="_ModernAudienceAadObjectIds" ma:readOnly="true" ma:showField="_AadObjectIdForUser" ma:web="f07e8e4d-f013-42ca-9eed-37a101d048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5a327e9c-72b1-4bd1-acaa-cda1cf78f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adOfficer" ma:index="32" nillable="true" ma:displayName="Lead Officer" ma:format="Dropdown" ma:list="UserInfo" ma:SharePointGroup="0" ma:internalName="Lead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7e8e4d-f013-42ca-9eed-37a101d0488d" xsi:nil="true"/>
    <_Flow_SignoffStatus xmlns="0d7ce166-acc6-4f01-b8ec-4eed270bebe0" xsi:nil="true"/>
    <_ModernAudienceTargetUserField xmlns="0d7ce166-acc6-4f01-b8ec-4eed270bebe0">
      <UserInfo>
        <DisplayName/>
        <AccountId xsi:nil="true"/>
        <AccountType/>
      </UserInfo>
    </_ModernAudienceTargetUserField>
    <Poilcy xmlns="0d7ce166-acc6-4f01-b8ec-4eed270bebe0">Intranet 1</Poilcy>
    <Intranet xmlns="0d7ce166-acc6-4f01-b8ec-4eed270bebe0" xsi:nil="true"/>
    <lcf76f155ced4ddcb4097134ff3c332f xmlns="0d7ce166-acc6-4f01-b8ec-4eed270bebe0">
      <Terms xmlns="http://schemas.microsoft.com/office/infopath/2007/PartnerControls"/>
    </lcf76f155ced4ddcb4097134ff3c332f>
    <LeadOfficer xmlns="0d7ce166-acc6-4f01-b8ec-4eed270bebe0">
      <UserInfo>
        <DisplayName/>
        <AccountId xsi:nil="true"/>
        <AccountType/>
      </UserInfo>
    </LeadOfficer>
    <status xmlns="0d7ce166-acc6-4f01-b8ec-4eed270bebe0">true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CFA03-6C73-430A-BE39-2812698B8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e8e4d-f013-42ca-9eed-37a101d0488d"/>
    <ds:schemaRef ds:uri="0d7ce166-acc6-4f01-b8ec-4eed270be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43E02-1825-4D4C-A3F6-E0A353CAC720}">
  <ds:schemaRefs>
    <ds:schemaRef ds:uri="http://schemas.microsoft.com/office/2006/metadata/properties"/>
    <ds:schemaRef ds:uri="http://schemas.microsoft.com/office/infopath/2007/PartnerControls"/>
    <ds:schemaRef ds:uri="f07e8e4d-f013-42ca-9eed-37a101d0488d"/>
    <ds:schemaRef ds:uri="0d7ce166-acc6-4f01-b8ec-4eed270bebe0"/>
  </ds:schemaRefs>
</ds:datastoreItem>
</file>

<file path=customXml/itemProps3.xml><?xml version="1.0" encoding="utf-8"?>
<ds:datastoreItem xmlns:ds="http://schemas.openxmlformats.org/officeDocument/2006/customXml" ds:itemID="{E0E1CC8C-1F41-4851-AFA6-89BF2E549A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251 Orgs Awarded MYF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McLinden</dc:creator>
  <cp:keywords/>
  <dc:description/>
  <cp:lastModifiedBy>Rebecca Leary</cp:lastModifiedBy>
  <cp:revision/>
  <dcterms:created xsi:type="dcterms:W3CDTF">2025-01-14T16:39:38Z</dcterms:created>
  <dcterms:modified xsi:type="dcterms:W3CDTF">2025-02-12T11:11:43Z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0x010100CF14A5177C66A44194F0CE4855626A87</vt:lpwstr>
  </property>
  <property fmtid="{D5CDD505-2E9C-101B-9397-08002B2CF9AE}" pid="3" name="MediaServiceImageTags">
    <vt:lpwstr/>
  </property>
</Properties>
</file>